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robio\Desktop\A_Manuscript_Ulaanaa_Virus genes\Revision_1\Revision_BZ\R1_H5_H7 study_Virus Genes\"/>
    </mc:Choice>
  </mc:AlternateContent>
  <xr:revisionPtr revIDLastSave="0" documentId="8_{2A17F25E-654A-4348-A852-F62917EA33DF}" xr6:coauthVersionLast="44" xr6:coauthVersionMax="44" xr10:uidLastSave="{00000000-0000-0000-0000-000000000000}"/>
  <bookViews>
    <workbookView xWindow="-120" yWindow="-120" windowWidth="29040" windowHeight="15840" firstSheet="1" activeTab="1"/>
  </bookViews>
  <sheets>
    <sheet name="Mon 2017,2019" sheetId="3" r:id="rId1"/>
    <sheet name="Sheet2" sheetId="13" r:id="rId2"/>
  </sheets>
  <externalReferences>
    <externalReference r:id="rId3"/>
  </externalReferences>
  <definedNames>
    <definedName name="APMV">IF(NOT(OR(#REF!="Mongolia",#REF!="Ohnoike",#REF!="Wakkanai")),#REF!,IF(#REF!="APMV-1","NDV",#REF!)&amp;"/duck/"&amp;IF(#REF!="Ohnoike","Hokkaido/",IF(#REF!="Wakkanai","Hokkaido/W",IF(#REF!="Mongolia","Mongolia/")))&amp;#REF!&amp;"/"&amp;#REF!)</definedName>
    <definedName name="influ">IF(#REF!="Ohnoike","A/duck/Hokkaido/"&amp;#REF!&amp;"/"&amp;#REF!,IF(#REF!="Wakkanai","A/duck/Hokkaido/W"&amp;#REF!&amp;"/"&amp;#REF!,IF(#REF!="Mongolia","A/duck/Mongolia/"&amp;#REF!&amp;"/"&amp;#REF!,#REF!)))</definedName>
    <definedName name="_xlnm.Print_Area" localSheetId="0">'Mon 2017,2019'!$A$1:$V$76</definedName>
    <definedName name="SUBTYPE">"(H"&amp;#REF!&amp;"N"&amp;#REF!&amp;")"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32" i="3" l="1"/>
  <c r="V33" i="3"/>
  <c r="V31" i="3"/>
  <c r="V30" i="3"/>
  <c r="B51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T8" i="3"/>
  <c r="T6" i="3"/>
  <c r="T7" i="3"/>
  <c r="F15" i="3"/>
  <c r="T9" i="3"/>
</calcChain>
</file>

<file path=xl/sharedStrings.xml><?xml version="1.0" encoding="utf-8"?>
<sst xmlns="http://schemas.openxmlformats.org/spreadsheetml/2006/main" count="1143" uniqueCount="354">
  <si>
    <t>集計結果</t>
  </si>
  <si>
    <t>合計</t>
  </si>
  <si>
    <t>分離率</t>
  </si>
  <si>
    <t>Viruses isolated</t>
    <phoneticPr fontId="2"/>
  </si>
  <si>
    <t>in</t>
  </si>
  <si>
    <t>Mongolia　in</t>
    <phoneticPr fontId="2"/>
  </si>
  <si>
    <t>2017/11/2 Okuya/Isono/Saito</t>
    <phoneticPr fontId="3"/>
  </si>
  <si>
    <t>輸入許可番号 27 douken 560-2</t>
    <phoneticPr fontId="2"/>
  </si>
  <si>
    <t>Sampling source Feces from Duck</t>
    <phoneticPr fontId="2"/>
  </si>
  <si>
    <t>Strain</t>
  </si>
  <si>
    <t>Subtype</t>
    <phoneticPr fontId="2"/>
  </si>
  <si>
    <t>Accession　No.</t>
  </si>
  <si>
    <t>Virus stock</t>
  </si>
  <si>
    <t>個体番号</t>
  </si>
  <si>
    <t>Supplement</t>
  </si>
  <si>
    <t>Date of sampling</t>
  </si>
  <si>
    <t>Latitude &amp; Longitude</t>
  </si>
  <si>
    <t>Name of owner of animals</t>
  </si>
  <si>
    <t>Commune/City/ Village</t>
  </si>
  <si>
    <t>District/town</t>
  </si>
  <si>
    <t>H</t>
    <phoneticPr fontId="2"/>
  </si>
  <si>
    <t>N</t>
  </si>
  <si>
    <t>HA titer</t>
  </si>
  <si>
    <t>Influenza virus</t>
  </si>
  <si>
    <t>E0-2</t>
    <phoneticPr fontId="2"/>
  </si>
  <si>
    <t>N47°43’05.84", E102°42’47.70"</t>
  </si>
  <si>
    <t>Tsagaan nuur</t>
  </si>
  <si>
    <t>Arkhangai</t>
    <phoneticPr fontId="2"/>
  </si>
  <si>
    <t>Ögii nuur</t>
    <phoneticPr fontId="2"/>
  </si>
  <si>
    <t>E0-1</t>
  </si>
  <si>
    <t>E0-1</t>
    <phoneticPr fontId="2"/>
  </si>
  <si>
    <t>E1-1</t>
    <phoneticPr fontId="2"/>
  </si>
  <si>
    <t>E0-1</t>
    <phoneticPr fontId="2"/>
  </si>
  <si>
    <t>N47°33’55.4" , E102°3’ 24.4"</t>
    <phoneticPr fontId="2"/>
  </si>
  <si>
    <t>Doitiin tsagaan nuur</t>
    <phoneticPr fontId="7"/>
  </si>
  <si>
    <t>E0-1</t>
    <phoneticPr fontId="2"/>
  </si>
  <si>
    <t>N47°33’55.4" , E102°3’ 24.4"</t>
    <phoneticPr fontId="2"/>
  </si>
  <si>
    <t>E1-1</t>
    <phoneticPr fontId="2"/>
  </si>
  <si>
    <t>E1-1</t>
    <phoneticPr fontId="2"/>
  </si>
  <si>
    <t>N47°33’55.4" , E102°3’ 24.4"</t>
    <phoneticPr fontId="2"/>
  </si>
  <si>
    <t>N47°34’07.3", E102°31’18.8"</t>
    <phoneticPr fontId="2"/>
  </si>
  <si>
    <t>N47°37’56.5" , E102°32’21.5"</t>
    <phoneticPr fontId="2"/>
  </si>
  <si>
    <t>Alag zegstei nuur</t>
    <phoneticPr fontId="7"/>
  </si>
  <si>
    <t>N48°25’54.1", E102°34’47.0"</t>
    <phoneticPr fontId="2"/>
  </si>
  <si>
    <t>Khunt nuur</t>
  </si>
  <si>
    <t>Bulgan</t>
    <phoneticPr fontId="2"/>
  </si>
  <si>
    <t>Saikhan</t>
    <phoneticPr fontId="2"/>
  </si>
  <si>
    <t>E0</t>
    <phoneticPr fontId="2"/>
  </si>
  <si>
    <t>カモ</t>
    <phoneticPr fontId="2"/>
  </si>
  <si>
    <t>総サンプル数</t>
  </si>
  <si>
    <t>卵に接種したサンプル数</t>
  </si>
  <si>
    <t>ウイルスの分離されたサンプル数</t>
  </si>
  <si>
    <t>Influenza virus (21)</t>
    <phoneticPr fontId="3"/>
  </si>
  <si>
    <t>Paramyxovirus (9)</t>
    <phoneticPr fontId="3"/>
  </si>
  <si>
    <t>H2N2(1)</t>
    <phoneticPr fontId="3"/>
  </si>
  <si>
    <t>NDV(9)</t>
    <phoneticPr fontId="3"/>
  </si>
  <si>
    <t>H3N8(6)</t>
    <phoneticPr fontId="2"/>
  </si>
  <si>
    <t>H4N6(9)</t>
    <phoneticPr fontId="3"/>
  </si>
  <si>
    <t>H7N3(4)</t>
    <phoneticPr fontId="2"/>
  </si>
  <si>
    <t>H10N9(1)</t>
    <phoneticPr fontId="2"/>
  </si>
  <si>
    <t>H4</t>
  </si>
  <si>
    <t>N6</t>
  </si>
  <si>
    <t>H3</t>
  </si>
  <si>
    <t>N2</t>
  </si>
  <si>
    <t>N8</t>
  </si>
  <si>
    <t>N9</t>
  </si>
  <si>
    <t>N3</t>
  </si>
  <si>
    <t>H2</t>
  </si>
  <si>
    <t>H10</t>
  </si>
  <si>
    <t>H7</t>
  </si>
  <si>
    <t>E0-1</t>
    <phoneticPr fontId="1"/>
  </si>
  <si>
    <t>47°43'06.12"N 102°42'48.94"E</t>
    <phoneticPr fontId="5"/>
  </si>
  <si>
    <t>duck</t>
    <phoneticPr fontId="1"/>
  </si>
  <si>
    <t xml:space="preserve">Tsagaan lake </t>
  </si>
  <si>
    <t>Arkhangai</t>
  </si>
  <si>
    <t>47°34'06.27"N 102°32'00.13"E</t>
    <phoneticPr fontId="5"/>
  </si>
  <si>
    <t>Doitiin tsagaan lake</t>
  </si>
  <si>
    <t>N3</t>
    <phoneticPr fontId="1"/>
  </si>
  <si>
    <t>E0-2</t>
    <phoneticPr fontId="1"/>
  </si>
  <si>
    <t>47°38'15.60"N 102°32'34.10"E</t>
  </si>
  <si>
    <t>duck</t>
  </si>
  <si>
    <t xml:space="preserve">Alag zegstei lake </t>
  </si>
  <si>
    <t>47°43'24.44"N 102°42'98.34"E</t>
  </si>
  <si>
    <t>48°25'54.44"N 102°34'47.09"E</t>
  </si>
  <si>
    <t>Khunt lake</t>
  </si>
  <si>
    <t>Bulgan</t>
  </si>
  <si>
    <t>A/duck/Mongolia/926/2019</t>
    <phoneticPr fontId="1"/>
  </si>
  <si>
    <t>カモ</t>
    <phoneticPr fontId="1"/>
  </si>
  <si>
    <t>インフルエンザウイルスの分離されたサンプル数</t>
  </si>
  <si>
    <t>Influenza virus (23)</t>
    <phoneticPr fontId="6"/>
  </si>
  <si>
    <t>Paramyxovirus (4)</t>
  </si>
  <si>
    <t>H3N6(2)</t>
    <phoneticPr fontId="1"/>
  </si>
  <si>
    <t>NDV (2)</t>
  </si>
  <si>
    <t>H3N7(1)</t>
    <phoneticPr fontId="1"/>
  </si>
  <si>
    <t>APMV-4 (2)</t>
    <phoneticPr fontId="1"/>
  </si>
  <si>
    <t>H3N8(4)</t>
    <phoneticPr fontId="1"/>
  </si>
  <si>
    <t>H4N2 (4)</t>
    <phoneticPr fontId="1"/>
  </si>
  <si>
    <t>H4N6 (8)</t>
    <phoneticPr fontId="1"/>
  </si>
  <si>
    <t>Eej yun sonin sonin yum enkhutiin post deer bicheed bga yum be</t>
  </si>
  <si>
    <t>H5N3 (LPAIV (2))</t>
  </si>
  <si>
    <t>H7N7 (LPAIV (2))</t>
  </si>
  <si>
    <t>H7N7</t>
    <phoneticPr fontId="7"/>
  </si>
  <si>
    <t>A/duck/Mongolia/296/2019</t>
    <phoneticPr fontId="7"/>
  </si>
  <si>
    <t>H4N2</t>
    <phoneticPr fontId="7"/>
  </si>
  <si>
    <t>A/duck/Mongolia/331/2019</t>
    <phoneticPr fontId="7"/>
  </si>
  <si>
    <t>H4N6</t>
    <phoneticPr fontId="7"/>
  </si>
  <si>
    <t>A/duck/Mongolia/380/2019</t>
    <phoneticPr fontId="7"/>
  </si>
  <si>
    <t>A/duck/Mongolia/419/2019</t>
    <phoneticPr fontId="7"/>
  </si>
  <si>
    <t>H5N3</t>
    <phoneticPr fontId="7"/>
  </si>
  <si>
    <t>A/duck/Mongolia/580/2019</t>
    <phoneticPr fontId="7"/>
  </si>
  <si>
    <t>A/duck/Mongolia/592/2019</t>
    <phoneticPr fontId="7"/>
  </si>
  <si>
    <t>A/duck/Mongolia/619/2019</t>
    <phoneticPr fontId="7"/>
  </si>
  <si>
    <t>H3N6</t>
    <phoneticPr fontId="7"/>
  </si>
  <si>
    <t>A/duck/Mongolia/637/2019</t>
    <phoneticPr fontId="7"/>
  </si>
  <si>
    <t>A/duck/Mongolia/645/2019</t>
    <phoneticPr fontId="7"/>
  </si>
  <si>
    <t>A/duck/Mongolia/646/2019</t>
    <phoneticPr fontId="7"/>
  </si>
  <si>
    <t>H3N8</t>
    <phoneticPr fontId="7"/>
  </si>
  <si>
    <t>A/duck/Mongolia/652/2019</t>
    <phoneticPr fontId="7"/>
  </si>
  <si>
    <t>A/duck/Mongolia/653/2019</t>
    <phoneticPr fontId="7"/>
  </si>
  <si>
    <t>A/duck/Mongolia/667/2019</t>
    <phoneticPr fontId="7"/>
  </si>
  <si>
    <t>A/duck/Mongolia/690/2019</t>
    <phoneticPr fontId="7"/>
  </si>
  <si>
    <t>A/duck/Mongolia/729/2019</t>
    <phoneticPr fontId="7"/>
  </si>
  <si>
    <t>A/duck/Mongolia/820/2019</t>
    <phoneticPr fontId="7"/>
  </si>
  <si>
    <t>A/duck/Mongolia/826/2019</t>
    <phoneticPr fontId="7"/>
  </si>
  <si>
    <t>A/duck/Mongolia/858/2019</t>
    <phoneticPr fontId="7"/>
  </si>
  <si>
    <t>H3N7</t>
    <phoneticPr fontId="7"/>
  </si>
  <si>
    <t>A/duck/Mongolia/876/2019</t>
    <phoneticPr fontId="7"/>
  </si>
  <si>
    <t>A/duck/Mongolia/926/2019</t>
    <phoneticPr fontId="7"/>
  </si>
  <si>
    <t>A/duck/Mongolia/961/2019</t>
    <phoneticPr fontId="7"/>
  </si>
  <si>
    <t>A/duck/Mongolia/1/2019</t>
  </si>
  <si>
    <t>H4N6</t>
  </si>
  <si>
    <t>H3N8</t>
  </si>
  <si>
    <t>H10N9</t>
  </si>
  <si>
    <t>H7N3</t>
  </si>
  <si>
    <t xml:space="preserve">Strain name </t>
  </si>
  <si>
    <t>N48°25'54.1", E102°34'47.0"</t>
  </si>
  <si>
    <t>N47°43'05.84", E102°42'47.70"</t>
  </si>
  <si>
    <t>N47°37'56.5", E102°32'21.5"</t>
  </si>
  <si>
    <t>N47°43'06.12", E102°42'48.94"</t>
  </si>
  <si>
    <t>N47°34'06.27", E102°32'00.13"</t>
  </si>
  <si>
    <t>N47°38'15.60", E102°32'34.10"</t>
  </si>
  <si>
    <t>N48°25'54.44", E102°34'47.09"</t>
  </si>
  <si>
    <t>#</t>
  </si>
  <si>
    <t>Province</t>
  </si>
  <si>
    <t>H2N2</t>
  </si>
  <si>
    <t>A/duck/Mongolia/46/2017</t>
  </si>
  <si>
    <t>A/duck/Mongolia/59/2017</t>
  </si>
  <si>
    <t>A/duck/Mongolia/161/2017</t>
  </si>
  <si>
    <t>A/duck/Mongolia/175/2017</t>
  </si>
  <si>
    <t>A/duck/Mongolia/187/2017</t>
  </si>
  <si>
    <t>A/duck/Mongolia/284/2017</t>
  </si>
  <si>
    <t>A/duck/Mongolia/347/2017</t>
  </si>
  <si>
    <t>A/duck/Mongolia/365/2017</t>
  </si>
  <si>
    <t>A/duck/Mongolia/366/2017</t>
  </si>
  <si>
    <t>A/duck/Mongolia/405/2017</t>
  </si>
  <si>
    <t>A/duck/Mongolia/407/2017</t>
  </si>
  <si>
    <t>A/duck/Mongolia/418/2017</t>
  </si>
  <si>
    <t>A/duck/Mongolia/447/2017</t>
  </si>
  <si>
    <t>A/duck/Mongolia/457/2017</t>
  </si>
  <si>
    <t>A/duck/Mongolia/475/2017</t>
  </si>
  <si>
    <t>A/duck/Mongolia/645/2017</t>
  </si>
  <si>
    <t>A/duck/Mongolia/652/2017</t>
  </si>
  <si>
    <t>A/duck/Mongolia/751/2017</t>
  </si>
  <si>
    <t>A/duck/Mongolia/762/2017</t>
  </si>
  <si>
    <t>A/duck/Mongolia/782/2017</t>
  </si>
  <si>
    <t>A/duck/Mongolia/786/2017</t>
  </si>
  <si>
    <t>A/duck/Mongolia/6/2019</t>
  </si>
  <si>
    <t>Sampling location</t>
  </si>
  <si>
    <t>Name of lake</t>
  </si>
  <si>
    <t>Alag zegstei nuur</t>
  </si>
  <si>
    <t>Doitiin tsagaan nuur</t>
  </si>
  <si>
    <t xml:space="preserve">        Avian influenza viruses isolated in 2017 (n=1000)</t>
  </si>
  <si>
    <t xml:space="preserve">        Avian influenza viruses isolated in 2019 (n=1000)</t>
  </si>
  <si>
    <t>N47°43'18.17'', E102°42'28.93''</t>
    <phoneticPr fontId="4"/>
  </si>
  <si>
    <t>Tsagaan nuur</t>
    <phoneticPr fontId="15"/>
  </si>
  <si>
    <t>N47°34'37.30'', E102°31'56.93''</t>
  </si>
  <si>
    <t>Doitiin tsagaan nuur</t>
    <phoneticPr fontId="15"/>
  </si>
  <si>
    <t>N47°38'01.78'', E102°32'14.07''</t>
  </si>
  <si>
    <t>N48°22'36.99'', E102°35'11.31''</t>
  </si>
  <si>
    <t>N48°25'55.00'', E102°34'41.07''</t>
  </si>
  <si>
    <t>Khunt nuur</t>
    <phoneticPr fontId="4"/>
  </si>
  <si>
    <t>N48°25'55.00'', E102°34'41.07''</t>
    <phoneticPr fontId="4"/>
  </si>
  <si>
    <t>N48°27'46.17", E102°34'43.21"</t>
  </si>
  <si>
    <t>N49°01'01.99", E101°13'39.39"</t>
  </si>
  <si>
    <t>H10N2</t>
  </si>
  <si>
    <t>H1N2</t>
  </si>
  <si>
    <t>H10N3</t>
  </si>
  <si>
    <t>H3N6</t>
  </si>
  <si>
    <t>H2N3</t>
  </si>
  <si>
    <t>H10N7</t>
  </si>
  <si>
    <t>H1N1</t>
  </si>
  <si>
    <t xml:space="preserve">        Avian influenza viruses isolated in 2015 (n=1000)</t>
  </si>
  <si>
    <t>N47°43’04.30", E102°42’48.90"</t>
    <phoneticPr fontId="16"/>
  </si>
  <si>
    <t>Tsagaan nuur</t>
    <phoneticPr fontId="17"/>
  </si>
  <si>
    <t>N47°34’46.70", E102°31’54.61"</t>
    <phoneticPr fontId="16"/>
  </si>
  <si>
    <t>Doitiin tsagaan nuur</t>
    <phoneticPr fontId="17"/>
  </si>
  <si>
    <t>N47°33’41.22", E102°31’57.47"</t>
    <phoneticPr fontId="16"/>
  </si>
  <si>
    <t>N48°26’13.12", E102°34’19.05"</t>
    <phoneticPr fontId="16"/>
  </si>
  <si>
    <t>Khunt nuur</t>
    <phoneticPr fontId="16"/>
  </si>
  <si>
    <t>Bulgan</t>
    <phoneticPr fontId="16"/>
  </si>
  <si>
    <t>N48°27’42.95", E102°34’57.01"</t>
    <phoneticPr fontId="16"/>
  </si>
  <si>
    <t xml:space="preserve">        Avian influenza viruses isolated in 2016 (n=1000)</t>
  </si>
  <si>
    <t>Arkhangai</t>
    <phoneticPr fontId="1"/>
  </si>
  <si>
    <t>A/duck/Mongolia/72/2018</t>
  </si>
  <si>
    <t>A/duck/Mongolia/79/2018</t>
  </si>
  <si>
    <t>A/duck/Mongolia/83/2018</t>
  </si>
  <si>
    <t>A/duck/Mongolia/89/2018</t>
  </si>
  <si>
    <t>A/duck/Mongolia/90/2018</t>
  </si>
  <si>
    <t>A/duck/Mongolia/98/2018</t>
  </si>
  <si>
    <t>A/duck/Mongolia/99/2018</t>
  </si>
  <si>
    <t>A/duck/Mongolia/100/2018</t>
  </si>
  <si>
    <t>A/duck/Mongolia/101/2018</t>
  </si>
  <si>
    <t>A/duck/Mongolia/102/2018</t>
  </si>
  <si>
    <t>A/duck/Mongolia/103/2018</t>
  </si>
  <si>
    <t>A/duck/Mongolia/107/2018</t>
  </si>
  <si>
    <t>A/duck/Mongolia/108/2018</t>
  </si>
  <si>
    <t>A/duck/Mongolia/109/2018</t>
  </si>
  <si>
    <t>A/duck/Mongolia/111/2018</t>
  </si>
  <si>
    <t>A/duck/Mongolia/115/2018</t>
  </si>
  <si>
    <t>A/duck/Mongolia/116/2018</t>
  </si>
  <si>
    <t>A/duck/Mongolia/122/2018</t>
  </si>
  <si>
    <t>A/duck/Mongolia/134/2018</t>
  </si>
  <si>
    <t>A/duck/Mongolia/138/2018</t>
  </si>
  <si>
    <t>H12N5</t>
  </si>
  <si>
    <t>A/duck/Mongolia/158/2018</t>
  </si>
  <si>
    <t>A/duck/Mongolia/175/2018</t>
  </si>
  <si>
    <t>A/duck/Mongolia/176/2018</t>
  </si>
  <si>
    <t>A/duck/Mongolia/178/2018</t>
  </si>
  <si>
    <t>A/duck/Mongolia/195/2018</t>
  </si>
  <si>
    <t>A/duck/Mongolia/201/2018</t>
  </si>
  <si>
    <t>A/duck/Mongolia/210/2018</t>
  </si>
  <si>
    <t>H3N2</t>
  </si>
  <si>
    <t>A/duck/Mongolia/217/2018</t>
  </si>
  <si>
    <t>A/duck/Mongolia/314/2018</t>
  </si>
  <si>
    <t>A/duck/Mongolia/345/2018</t>
    <phoneticPr fontId="1"/>
  </si>
  <si>
    <t>A/duck/Mongolia/374/2018</t>
    <phoneticPr fontId="1"/>
  </si>
  <si>
    <t>A/duck/Mongolia/398/2018</t>
  </si>
  <si>
    <t>A/duck/Mongolia/401/2018</t>
  </si>
  <si>
    <t>A/duck/Mongolia/447/2018</t>
    <phoneticPr fontId="1"/>
  </si>
  <si>
    <t>A/duck/Mongolia/451/2018</t>
    <phoneticPr fontId="1"/>
  </si>
  <si>
    <t>H4N1</t>
  </si>
  <si>
    <t>H3N1</t>
  </si>
  <si>
    <t xml:space="preserve">        Avian influenza viruses isolated in 2018 (n=1000)</t>
  </si>
  <si>
    <t>Khunt rashaan nuur</t>
  </si>
  <si>
    <t>Duruu tsagaan nuur</t>
  </si>
  <si>
    <t>Total 167 isolates</t>
  </si>
  <si>
    <t>N47°43'18.17'', E102°42'28.93''</t>
  </si>
  <si>
    <t>Fecal</t>
  </si>
  <si>
    <t>Supplemental Table 1. List of influenza viruses isolated from migratory ducks in Mongolia during the surveillance (2015-2019)</t>
  </si>
  <si>
    <t>N47°34'08.09" E102°31'25.99"</t>
  </si>
  <si>
    <t>N47°33'52.02" E102°31'66.60"</t>
  </si>
  <si>
    <t>N48°25'52.44" E102°34'46.74"</t>
  </si>
  <si>
    <t>N48°27'44.70" E102°34'44.98"</t>
  </si>
  <si>
    <t>N49°01'39.96" E101°14'35.92"</t>
  </si>
  <si>
    <t>Arkhangai / Khuvsgul</t>
  </si>
  <si>
    <t>Sample type</t>
  </si>
  <si>
    <t>LC108109-LC108116</t>
  </si>
  <si>
    <t>LC121233-LC121240</t>
  </si>
  <si>
    <t>LC108117-LC108124</t>
  </si>
  <si>
    <t>LC108125-LC108132</t>
  </si>
  <si>
    <t>LC121241-LC121248</t>
  </si>
  <si>
    <t>LC121249-LC121256</t>
  </si>
  <si>
    <t>LC121257-LC121264</t>
  </si>
  <si>
    <t>LC132901-LC132908</t>
  </si>
  <si>
    <t>LC132909-LC132916</t>
  </si>
  <si>
    <t>LC121265-LC121272</t>
  </si>
  <si>
    <t>LC132917-LC132924</t>
  </si>
  <si>
    <t>MK978917-MK978924</t>
  </si>
  <si>
    <t>LC121281-LC121288</t>
  </si>
  <si>
    <t>LC121273-LC121280</t>
  </si>
  <si>
    <t>LC121289-LC121296</t>
  </si>
  <si>
    <t>LC121297-LC121304</t>
  </si>
  <si>
    <t>LC121305-LC121312</t>
  </si>
  <si>
    <t>LC121313-LC121320</t>
  </si>
  <si>
    <t>LC121321-LC121328</t>
  </si>
  <si>
    <t>LC121329-LC121336</t>
  </si>
  <si>
    <t>LC121337-LC121344</t>
  </si>
  <si>
    <t>LC121345-LC121352</t>
  </si>
  <si>
    <t>LC121353-LC121360</t>
  </si>
  <si>
    <t>LC121361-LC121368</t>
  </si>
  <si>
    <t>LC121369-LC121376</t>
  </si>
  <si>
    <t>LC121377-LC121384</t>
  </si>
  <si>
    <t>LC121385-LC121392</t>
  </si>
  <si>
    <t>LC121393-LC121400</t>
  </si>
  <si>
    <t>LC121401-LC121408</t>
  </si>
  <si>
    <t>LC121409-LC121416</t>
  </si>
  <si>
    <t>LC132925-LC132932</t>
  </si>
  <si>
    <t>LC121417-LC121424</t>
  </si>
  <si>
    <t>LC121425-LC121432</t>
  </si>
  <si>
    <t>LC132933-LC132940</t>
  </si>
  <si>
    <t>LC121433-LC121440</t>
  </si>
  <si>
    <t>LC121441-LC121448</t>
  </si>
  <si>
    <t>LC121449-LC121456</t>
  </si>
  <si>
    <t>LC121457-LC121464</t>
  </si>
  <si>
    <t>MK979037-MK979044</t>
  </si>
  <si>
    <t>LC121465-LC121472</t>
  </si>
  <si>
    <t>-</t>
  </si>
  <si>
    <t>MH628023-MH628030</t>
  </si>
  <si>
    <t>MH734814-MH734821</t>
  </si>
  <si>
    <t>MH744640-MH744647</t>
  </si>
  <si>
    <t>MH744648-MH744655</t>
  </si>
  <si>
    <t>MK978941-MK978948</t>
  </si>
  <si>
    <t>MK978949-MK978956</t>
  </si>
  <si>
    <t>MK978957-MK978964</t>
  </si>
  <si>
    <t>MK978965-MK978972</t>
  </si>
  <si>
    <t>MK978973-MK978980</t>
  </si>
  <si>
    <t>MK978981-MK978988</t>
  </si>
  <si>
    <t>MK978989-MK978996</t>
  </si>
  <si>
    <t>MK978997-MK979004</t>
  </si>
  <si>
    <t>MK979005-MK979012</t>
  </si>
  <si>
    <t>MK979013-MK979020</t>
  </si>
  <si>
    <t>MK979045-MK979050</t>
  </si>
  <si>
    <t>MK979053-MK979060</t>
  </si>
  <si>
    <t>MK979061-MK979068</t>
  </si>
  <si>
    <t>MK979069-MK979076</t>
  </si>
  <si>
    <t>MK979077-MK979084</t>
  </si>
  <si>
    <t>MK979085-MK979092</t>
  </si>
  <si>
    <t>MK979093-MK979100</t>
  </si>
  <si>
    <t>MK979101-MK979108</t>
  </si>
  <si>
    <t>MK979109-MK979116</t>
  </si>
  <si>
    <t>MK979117-MK979124</t>
  </si>
  <si>
    <t>MK979125-MK979132</t>
  </si>
  <si>
    <t>MK979133-MK979140</t>
  </si>
  <si>
    <t>MK979141-MK979148</t>
  </si>
  <si>
    <t>MK979149-MK979156</t>
  </si>
  <si>
    <t>MK979157-MK979164</t>
  </si>
  <si>
    <t>MK979165-MK979172</t>
  </si>
  <si>
    <t>MK979173-MK979180</t>
  </si>
  <si>
    <t>MK979181-MK979188</t>
  </si>
  <si>
    <t>MK979189-MK979196</t>
  </si>
  <si>
    <t>MK979197-MK979204</t>
  </si>
  <si>
    <t>MK979205-MK979212</t>
  </si>
  <si>
    <t>MK979221-MK979228</t>
  </si>
  <si>
    <t>MK979229-MK979236</t>
  </si>
  <si>
    <t>MK979237-MK979244</t>
  </si>
  <si>
    <t>MT020155-MT020162</t>
  </si>
  <si>
    <t>MT020195-MT020202</t>
  </si>
  <si>
    <t>MT020163-MT020170</t>
  </si>
  <si>
    <t>MT020171-MT020178</t>
  </si>
  <si>
    <t>MT020179-MT020186</t>
  </si>
  <si>
    <t>MT020187-MT020194</t>
  </si>
  <si>
    <t>MT020203-MT020210</t>
  </si>
  <si>
    <t>MT020211-MT020218</t>
  </si>
  <si>
    <t>MT020219-MT020226</t>
  </si>
  <si>
    <t>MT020227-MT020234</t>
  </si>
  <si>
    <t>MT020235-MT020242</t>
  </si>
  <si>
    <t>MT020243-MT020250</t>
  </si>
  <si>
    <t>MT020251-MT020258</t>
  </si>
  <si>
    <t>MT020259-MT020266</t>
  </si>
  <si>
    <t>MT020267-MT020274</t>
  </si>
  <si>
    <t>MT020147-MT020154</t>
  </si>
  <si>
    <t>MT020275-MT020282</t>
  </si>
  <si>
    <t xml:space="preserve">    Accession number</t>
  </si>
  <si>
    <t>H5 and H7 isolates characterized in this study were indicated in bold.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</si>
</sst>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7" formatCode="&quot;(H&quot;##"/>
    <numFmt numFmtId="178" formatCode="&quot;N&quot;##&quot;)&quot;"/>
    <numFmt numFmtId="179" formatCode="&quot;個体番号#&quot;###"/>
    <numFmt numFmtId="181" formatCode="0.0%"/>
    <numFmt numFmtId="183" formatCode="&quot;A/duck/Mongolia/&quot;###&quot;/2017&quot;"/>
    <numFmt numFmtId="187" formatCode="&quot;H&quot;##"/>
    <numFmt numFmtId="193" formatCode="&quot;N&quot;##&quot;&quot;"/>
    <numFmt numFmtId="198" formatCode="&quot;A/duck/Mongolia/&quot;###&quot;/2019&quot;"/>
    <numFmt numFmtId="199" formatCode="0_);[Red]\(0\)"/>
    <numFmt numFmtId="206" formatCode="&quot;A/duck/Mongolia/&quot;###&quot;/2015&quot;"/>
    <numFmt numFmtId="209" formatCode="&quot;A/duck/Mongolia/&quot;###&quot;/2016&quot;"/>
    <numFmt numFmtId="210" formatCode="&quot;A/duck/Mongolia/&quot;###&quot;/2018&quot;"/>
  </numFmts>
  <fonts count="26">
    <font>
      <sz val="11"/>
      <color theme="1"/>
      <name val="Calibri"/>
      <family val="3"/>
      <charset val="128"/>
      <scheme val="minor"/>
    </font>
    <font>
      <b/>
      <sz val="18"/>
      <name val="Osaka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4"/>
      <name val="Osaka"/>
      <family val="3"/>
      <charset val="128"/>
    </font>
    <font>
      <sz val="6"/>
      <name val="ＭＳ Ｐゴシック"/>
      <family val="3"/>
      <charset val="128"/>
    </font>
    <font>
      <sz val="10"/>
      <name val="Times New Roman"/>
      <family val="1"/>
    </font>
    <font>
      <vertAlign val="subscript"/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u/>
      <sz val="10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sz val="11"/>
      <color indexed="20"/>
      <name val="Calibri"/>
      <family val="3"/>
      <charset val="128"/>
    </font>
    <font>
      <b/>
      <sz val="11"/>
      <color indexed="9"/>
      <name val="Calibri"/>
      <family val="3"/>
      <charset val="128"/>
    </font>
    <font>
      <b/>
      <sz val="11"/>
      <name val="Times New Roman"/>
      <family val="1"/>
    </font>
    <font>
      <sz val="11"/>
      <color theme="1"/>
      <name val="Calibri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FFFFFF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8">
    <xf numFmtId="0" fontId="0" fillId="0" borderId="0">
      <alignment vertical="center"/>
    </xf>
    <xf numFmtId="0" fontId="20" fillId="0" borderId="0"/>
    <xf numFmtId="0" fontId="19" fillId="0" borderId="0">
      <alignment vertical="center"/>
    </xf>
    <xf numFmtId="0" fontId="21" fillId="0" borderId="0">
      <alignment vertical="center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" fillId="0" borderId="0">
      <alignment vertical="center"/>
    </xf>
    <xf numFmtId="0" fontId="4" fillId="0" borderId="0"/>
  </cellStyleXfs>
  <cellXfs count="267">
    <xf numFmtId="0" fontId="0" fillId="0" borderId="0" xfId="0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/>
    </xf>
    <xf numFmtId="0" fontId="8" fillId="0" borderId="1" xfId="6" applyFont="1" applyFill="1" applyBorder="1" applyAlignment="1" applyProtection="1">
      <alignment horizontal="righ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/>
    </xf>
    <xf numFmtId="3" fontId="8" fillId="0" borderId="0" xfId="6" applyNumberFormat="1" applyFont="1" applyFill="1" applyBorder="1" applyAlignment="1" applyProtection="1">
      <alignment horizontal="right" vertical="center"/>
    </xf>
    <xf numFmtId="0" fontId="8" fillId="0" borderId="0" xfId="6" applyFont="1" applyFill="1" applyBorder="1" applyAlignment="1" applyProtection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2" xfId="0" applyFont="1" applyFill="1" applyBorder="1" applyAlignment="1">
      <alignment horizontal="center" vertical="center"/>
    </xf>
    <xf numFmtId="183" fontId="8" fillId="0" borderId="0" xfId="0" applyNumberFormat="1" applyFont="1" applyFill="1" applyAlignment="1">
      <alignment horizontal="left" vertical="center"/>
    </xf>
    <xf numFmtId="177" fontId="8" fillId="0" borderId="0" xfId="0" applyNumberFormat="1" applyFont="1" applyFill="1" applyAlignment="1">
      <alignment horizontal="right" vertical="center"/>
    </xf>
    <xf numFmtId="178" fontId="8" fillId="0" borderId="0" xfId="0" applyNumberFormat="1" applyFont="1" applyFill="1" applyAlignment="1">
      <alignment horizontal="left" vertical="center"/>
    </xf>
    <xf numFmtId="179" fontId="8" fillId="0" borderId="9" xfId="0" applyNumberFormat="1" applyFont="1" applyFill="1" applyBorder="1" applyAlignment="1">
      <alignment horizontal="center" vertical="center"/>
    </xf>
    <xf numFmtId="0" fontId="22" fillId="0" borderId="8" xfId="0" applyFont="1" applyFill="1" applyBorder="1">
      <alignment vertical="center"/>
    </xf>
    <xf numFmtId="14" fontId="8" fillId="0" borderId="13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181" fontId="8" fillId="0" borderId="0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177" fontId="8" fillId="0" borderId="14" xfId="0" applyNumberFormat="1" applyFont="1" applyFill="1" applyBorder="1" applyAlignment="1">
      <alignment horizontal="right" vertical="center"/>
    </xf>
    <xf numFmtId="178" fontId="8" fillId="0" borderId="14" xfId="0" applyNumberFormat="1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/>
    </xf>
    <xf numFmtId="179" fontId="8" fillId="0" borderId="15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left" vertical="center"/>
    </xf>
    <xf numFmtId="14" fontId="8" fillId="0" borderId="17" xfId="0" applyNumberFormat="1" applyFont="1" applyFill="1" applyBorder="1" applyAlignment="1">
      <alignment horizontal="center" vertical="center"/>
    </xf>
    <xf numFmtId="183" fontId="8" fillId="0" borderId="18" xfId="0" applyNumberFormat="1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Border="1" applyAlignment="1">
      <alignment horizontal="left" vertical="center"/>
    </xf>
    <xf numFmtId="178" fontId="8" fillId="0" borderId="13" xfId="0" applyNumberFormat="1" applyFont="1" applyFill="1" applyBorder="1" applyAlignment="1">
      <alignment horizontal="left" vertical="center"/>
    </xf>
    <xf numFmtId="183" fontId="8" fillId="0" borderId="14" xfId="0" applyNumberFormat="1" applyFont="1" applyFill="1" applyBorder="1" applyAlignment="1">
      <alignment horizontal="left" vertical="center"/>
    </xf>
    <xf numFmtId="178" fontId="8" fillId="0" borderId="19" xfId="0" applyNumberFormat="1" applyFont="1" applyFill="1" applyBorder="1" applyAlignment="1">
      <alignment horizontal="left" vertical="center"/>
    </xf>
    <xf numFmtId="0" fontId="8" fillId="0" borderId="20" xfId="0" applyFont="1" applyFill="1" applyBorder="1" applyAlignment="1">
      <alignment vertical="center"/>
    </xf>
    <xf numFmtId="178" fontId="8" fillId="0" borderId="21" xfId="0" applyNumberFormat="1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center" vertical="center"/>
    </xf>
    <xf numFmtId="179" fontId="8" fillId="0" borderId="22" xfId="0" applyNumberFormat="1" applyFont="1" applyFill="1" applyBorder="1" applyAlignment="1">
      <alignment horizontal="center" vertical="center"/>
    </xf>
    <xf numFmtId="0" fontId="22" fillId="0" borderId="23" xfId="0" applyFont="1" applyFill="1" applyBorder="1">
      <alignment vertical="center"/>
    </xf>
    <xf numFmtId="14" fontId="8" fillId="0" borderId="21" xfId="0" applyNumberFormat="1" applyFont="1" applyFill="1" applyBorder="1" applyAlignment="1">
      <alignment horizontal="center" vertical="center"/>
    </xf>
    <xf numFmtId="14" fontId="8" fillId="0" borderId="19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left" vertical="center"/>
    </xf>
    <xf numFmtId="198" fontId="8" fillId="2" borderId="0" xfId="0" applyNumberFormat="1" applyFont="1" applyFill="1" applyAlignment="1">
      <alignment horizontal="left" vertical="center"/>
    </xf>
    <xf numFmtId="187" fontId="8" fillId="0" borderId="8" xfId="0" applyNumberFormat="1" applyFont="1" applyBorder="1" applyAlignment="1">
      <alignment horizontal="right" vertical="center"/>
    </xf>
    <xf numFmtId="193" fontId="8" fillId="0" borderId="0" xfId="0" applyNumberFormat="1" applyFont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179" fontId="8" fillId="0" borderId="0" xfId="0" applyNumberFormat="1" applyFont="1" applyAlignment="1">
      <alignment horizontal="left" vertical="center"/>
    </xf>
    <xf numFmtId="0" fontId="8" fillId="0" borderId="9" xfId="0" applyFont="1" applyBorder="1">
      <alignment vertical="center"/>
    </xf>
    <xf numFmtId="14" fontId="8" fillId="0" borderId="0" xfId="0" applyNumberFormat="1" applyFont="1" applyAlignment="1">
      <alignment horizontal="center" vertical="center"/>
    </xf>
    <xf numFmtId="0" fontId="22" fillId="0" borderId="9" xfId="0" applyFont="1" applyBorder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6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3" fontId="8" fillId="0" borderId="0" xfId="6" applyNumberFormat="1" applyFont="1" applyAlignment="1">
      <alignment horizontal="right" vertical="center"/>
    </xf>
    <xf numFmtId="0" fontId="8" fillId="0" borderId="0" xfId="6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22" fillId="0" borderId="8" xfId="0" applyFont="1" applyBorder="1">
      <alignment vertical="center"/>
    </xf>
    <xf numFmtId="0" fontId="22" fillId="0" borderId="24" xfId="0" applyFont="1" applyBorder="1">
      <alignment vertical="center"/>
    </xf>
    <xf numFmtId="0" fontId="8" fillId="0" borderId="0" xfId="0" applyFont="1" applyAlignment="1">
      <alignment horizontal="right" vertical="center"/>
    </xf>
    <xf numFmtId="198" fontId="8" fillId="2" borderId="14" xfId="0" applyNumberFormat="1" applyFont="1" applyFill="1" applyBorder="1" applyAlignment="1">
      <alignment horizontal="left" vertical="center"/>
    </xf>
    <xf numFmtId="187" fontId="8" fillId="0" borderId="16" xfId="0" applyNumberFormat="1" applyFont="1" applyBorder="1" applyAlignment="1">
      <alignment horizontal="right" vertical="center"/>
    </xf>
    <xf numFmtId="193" fontId="8" fillId="0" borderId="14" xfId="0" applyNumberFormat="1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179" fontId="8" fillId="0" borderId="14" xfId="0" applyNumberFormat="1" applyFont="1" applyBorder="1" applyAlignment="1">
      <alignment horizontal="left" vertical="center"/>
    </xf>
    <xf numFmtId="0" fontId="8" fillId="0" borderId="15" xfId="0" applyFont="1" applyBorder="1">
      <alignment vertical="center"/>
    </xf>
    <xf numFmtId="14" fontId="8" fillId="0" borderId="14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81" fontId="8" fillId="0" borderId="27" xfId="0" applyNumberFormat="1" applyFont="1" applyBorder="1" applyAlignment="1">
      <alignment horizontal="center" vertical="center"/>
    </xf>
    <xf numFmtId="187" fontId="8" fillId="3" borderId="8" xfId="0" applyNumberFormat="1" applyFont="1" applyFill="1" applyBorder="1" applyAlignment="1">
      <alignment horizontal="right" vertical="center"/>
    </xf>
    <xf numFmtId="193" fontId="8" fillId="3" borderId="28" xfId="0" applyNumberFormat="1" applyFont="1" applyFill="1" applyBorder="1" applyAlignment="1">
      <alignment horizontal="left" vertical="center"/>
    </xf>
    <xf numFmtId="199" fontId="8" fillId="3" borderId="9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179" fontId="8" fillId="3" borderId="0" xfId="0" applyNumberFormat="1" applyFont="1" applyFill="1" applyAlignment="1">
      <alignment horizontal="left" vertical="center"/>
    </xf>
    <xf numFmtId="0" fontId="8" fillId="3" borderId="9" xfId="0" applyFont="1" applyFill="1" applyBorder="1">
      <alignment vertical="center"/>
    </xf>
    <xf numFmtId="14" fontId="8" fillId="3" borderId="0" xfId="0" applyNumberFormat="1" applyFont="1" applyFill="1" applyAlignment="1">
      <alignment horizontal="center" vertical="center"/>
    </xf>
    <xf numFmtId="0" fontId="22" fillId="3" borderId="8" xfId="0" applyFont="1" applyFill="1" applyBorder="1">
      <alignment vertical="center"/>
    </xf>
    <xf numFmtId="0" fontId="22" fillId="3" borderId="9" xfId="0" applyFont="1" applyFill="1" applyBorder="1">
      <alignment vertical="center"/>
    </xf>
    <xf numFmtId="0" fontId="8" fillId="3" borderId="13" xfId="0" applyFont="1" applyFill="1" applyBorder="1" applyAlignment="1">
      <alignment horizontal="left" vertical="center"/>
    </xf>
    <xf numFmtId="181" fontId="8" fillId="0" borderId="0" xfId="0" applyNumberFormat="1" applyFont="1" applyAlignment="1">
      <alignment horizontal="center" vertical="center"/>
    </xf>
    <xf numFmtId="198" fontId="8" fillId="4" borderId="0" xfId="0" applyNumberFormat="1" applyFont="1" applyFill="1" applyAlignment="1">
      <alignment horizontal="left" vertical="center"/>
    </xf>
    <xf numFmtId="199" fontId="8" fillId="0" borderId="9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2" fillId="0" borderId="0" xfId="0" applyFont="1" applyAlignment="1"/>
    <xf numFmtId="193" fontId="8" fillId="0" borderId="13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/>
    <xf numFmtId="198" fontId="8" fillId="4" borderId="14" xfId="0" applyNumberFormat="1" applyFont="1" applyFill="1" applyBorder="1" applyAlignment="1">
      <alignment horizontal="left" vertical="center"/>
    </xf>
    <xf numFmtId="193" fontId="8" fillId="0" borderId="19" xfId="0" applyNumberFormat="1" applyFont="1" applyBorder="1" applyAlignment="1">
      <alignment horizontal="left" vertical="center"/>
    </xf>
    <xf numFmtId="199" fontId="8" fillId="0" borderId="15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left" vertical="center"/>
    </xf>
    <xf numFmtId="198" fontId="8" fillId="4" borderId="18" xfId="0" applyNumberFormat="1" applyFont="1" applyFill="1" applyBorder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179" fontId="8" fillId="0" borderId="22" xfId="0" applyNumberFormat="1" applyFont="1" applyBorder="1" applyAlignment="1">
      <alignment horizontal="left" vertical="center"/>
    </xf>
    <xf numFmtId="179" fontId="8" fillId="0" borderId="9" xfId="0" applyNumberFormat="1" applyFont="1" applyBorder="1" applyAlignment="1">
      <alignment horizontal="left" vertical="center"/>
    </xf>
    <xf numFmtId="187" fontId="8" fillId="0" borderId="23" xfId="0" applyNumberFormat="1" applyFont="1" applyBorder="1" applyAlignment="1">
      <alignment horizontal="right" vertical="center"/>
    </xf>
    <xf numFmtId="199" fontId="8" fillId="0" borderId="22" xfId="0" applyNumberFormat="1" applyFont="1" applyBorder="1" applyAlignment="1">
      <alignment horizontal="center" vertical="center"/>
    </xf>
    <xf numFmtId="193" fontId="8" fillId="3" borderId="13" xfId="0" applyNumberFormat="1" applyFont="1" applyFill="1" applyBorder="1" applyAlignment="1">
      <alignment horizontal="left" vertical="center"/>
    </xf>
    <xf numFmtId="179" fontId="8" fillId="3" borderId="9" xfId="0" applyNumberFormat="1" applyFont="1" applyFill="1" applyBorder="1" applyAlignment="1">
      <alignment horizontal="left" vertical="center"/>
    </xf>
    <xf numFmtId="0" fontId="22" fillId="3" borderId="24" xfId="0" applyFont="1" applyFill="1" applyBorder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13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24" fillId="0" borderId="0" xfId="0" applyFo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2" fillId="0" borderId="0" xfId="0" applyFont="1" applyFill="1">
      <alignment vertical="center"/>
    </xf>
    <xf numFmtId="0" fontId="13" fillId="0" borderId="0" xfId="0" applyFont="1" applyFill="1" applyAlignment="1">
      <alignment vertical="center"/>
    </xf>
    <xf numFmtId="0" fontId="12" fillId="0" borderId="30" xfId="0" applyFont="1" applyFill="1" applyBorder="1" applyAlignment="1">
      <alignment horizontal="right" vertical="center"/>
    </xf>
    <xf numFmtId="0" fontId="12" fillId="0" borderId="30" xfId="0" applyFont="1" applyFill="1" applyBorder="1" applyAlignment="1">
      <alignment horizontal="left" vertical="center"/>
    </xf>
    <xf numFmtId="0" fontId="22" fillId="0" borderId="9" xfId="0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22" fillId="0" borderId="31" xfId="0" applyFont="1" applyFill="1" applyBorder="1">
      <alignment vertical="center"/>
    </xf>
    <xf numFmtId="0" fontId="22" fillId="0" borderId="32" xfId="0" applyFont="1" applyFill="1" applyBorder="1">
      <alignment vertical="center"/>
    </xf>
    <xf numFmtId="0" fontId="22" fillId="0" borderId="2" xfId="0" applyFont="1" applyFill="1" applyBorder="1">
      <alignment vertical="center"/>
    </xf>
    <xf numFmtId="0" fontId="22" fillId="0" borderId="0" xfId="0" applyFont="1" applyAlignment="1">
      <alignment horizontal="center"/>
    </xf>
    <xf numFmtId="0" fontId="22" fillId="0" borderId="33" xfId="0" applyFont="1" applyBorder="1" applyAlignment="1"/>
    <xf numFmtId="0" fontId="22" fillId="0" borderId="8" xfId="0" applyFont="1" applyBorder="1" applyAlignment="1">
      <alignment horizontal="center"/>
    </xf>
    <xf numFmtId="0" fontId="22" fillId="3" borderId="8" xfId="0" applyFont="1" applyFill="1" applyBorder="1" applyAlignment="1">
      <alignment horizontal="center"/>
    </xf>
    <xf numFmtId="0" fontId="22" fillId="0" borderId="4" xfId="0" applyFont="1" applyBorder="1">
      <alignment vertical="center"/>
    </xf>
    <xf numFmtId="0" fontId="22" fillId="0" borderId="8" xfId="0" applyFont="1" applyBorder="1" applyAlignment="1"/>
    <xf numFmtId="0" fontId="25" fillId="0" borderId="0" xfId="0" applyFo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83" fontId="14" fillId="0" borderId="0" xfId="0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34" xfId="0" applyFont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49" fontId="14" fillId="0" borderId="0" xfId="3" applyNumberFormat="1" applyFont="1" applyFill="1" applyBorder="1" applyAlignment="1">
      <alignment horizontal="left" vertical="center"/>
    </xf>
    <xf numFmtId="49" fontId="14" fillId="0" borderId="0" xfId="3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206" fontId="14" fillId="0" borderId="1" xfId="0" applyNumberFormat="1" applyFont="1" applyBorder="1" applyAlignment="1">
      <alignment horizontal="left" vertical="center"/>
    </xf>
    <xf numFmtId="206" fontId="14" fillId="0" borderId="0" xfId="0" applyNumberFormat="1" applyFont="1" applyBorder="1" applyAlignment="1">
      <alignment horizontal="left" vertical="center"/>
    </xf>
    <xf numFmtId="14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209" fontId="14" fillId="0" borderId="0" xfId="0" applyNumberFormat="1" applyFont="1" applyBorder="1" applyAlignment="1">
      <alignment horizontal="left" vertical="center"/>
    </xf>
    <xf numFmtId="210" fontId="14" fillId="0" borderId="0" xfId="0" applyNumberFormat="1" applyFont="1" applyBorder="1" applyAlignment="1">
      <alignment horizontal="left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4" xfId="0" applyFont="1" applyFill="1" applyBorder="1" applyAlignment="1">
      <alignment horizontal="left" vertical="center"/>
    </xf>
    <xf numFmtId="177" fontId="14" fillId="0" borderId="1" xfId="0" applyNumberFormat="1" applyFont="1" applyBorder="1" applyAlignment="1">
      <alignment horizontal="left" vertical="center"/>
    </xf>
    <xf numFmtId="177" fontId="14" fillId="0" borderId="0" xfId="0" applyNumberFormat="1" applyFont="1" applyBorder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177" fontId="14" fillId="0" borderId="0" xfId="0" applyNumberFormat="1" applyFont="1" applyFill="1" applyBorder="1" applyAlignment="1">
      <alignment horizontal="left" vertical="center"/>
    </xf>
    <xf numFmtId="187" fontId="14" fillId="0" borderId="0" xfId="0" applyNumberFormat="1" applyFont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35" xfId="0" applyFont="1" applyBorder="1" applyAlignment="1">
      <alignment horizontal="center" vertical="center"/>
    </xf>
    <xf numFmtId="14" fontId="14" fillId="0" borderId="35" xfId="0" applyNumberFormat="1" applyFont="1" applyBorder="1" applyAlignment="1">
      <alignment horizontal="center" vertical="center"/>
    </xf>
    <xf numFmtId="206" fontId="14" fillId="0" borderId="35" xfId="0" applyNumberFormat="1" applyFont="1" applyBorder="1" applyAlignment="1">
      <alignment horizontal="left" vertical="center"/>
    </xf>
    <xf numFmtId="177" fontId="14" fillId="0" borderId="35" xfId="0" applyNumberFormat="1" applyFont="1" applyBorder="1" applyAlignment="1">
      <alignment horizontal="left" vertical="center"/>
    </xf>
    <xf numFmtId="0" fontId="14" fillId="0" borderId="36" xfId="0" applyFont="1" applyBorder="1" applyAlignment="1">
      <alignment horizontal="center" vertical="center"/>
    </xf>
    <xf numFmtId="14" fontId="14" fillId="0" borderId="36" xfId="0" applyNumberFormat="1" applyFont="1" applyBorder="1" applyAlignment="1">
      <alignment horizontal="center" vertical="center"/>
    </xf>
    <xf numFmtId="209" fontId="14" fillId="0" borderId="35" xfId="0" applyNumberFormat="1" applyFont="1" applyBorder="1" applyAlignment="1">
      <alignment horizontal="left" vertical="center"/>
    </xf>
    <xf numFmtId="209" fontId="14" fillId="0" borderId="2" xfId="0" applyNumberFormat="1" applyFont="1" applyBorder="1" applyAlignment="1">
      <alignment horizontal="left" vertical="center"/>
    </xf>
    <xf numFmtId="177" fontId="14" fillId="0" borderId="2" xfId="0" applyNumberFormat="1" applyFont="1" applyBorder="1" applyAlignment="1">
      <alignment horizontal="left" vertical="center"/>
    </xf>
    <xf numFmtId="0" fontId="14" fillId="0" borderId="35" xfId="0" applyFont="1" applyFill="1" applyBorder="1" applyAlignment="1">
      <alignment horizontal="center" vertical="center"/>
    </xf>
    <xf numFmtId="14" fontId="14" fillId="0" borderId="35" xfId="0" applyNumberFormat="1" applyFont="1" applyFill="1" applyBorder="1" applyAlignment="1">
      <alignment horizontal="center" vertical="center"/>
    </xf>
    <xf numFmtId="183" fontId="14" fillId="0" borderId="35" xfId="0" applyNumberFormat="1" applyFont="1" applyFill="1" applyBorder="1" applyAlignment="1">
      <alignment horizontal="left" vertical="center"/>
    </xf>
    <xf numFmtId="177" fontId="14" fillId="0" borderId="35" xfId="0" applyNumberFormat="1" applyFont="1" applyFill="1" applyBorder="1" applyAlignment="1">
      <alignment horizontal="left" vertical="center"/>
    </xf>
    <xf numFmtId="210" fontId="14" fillId="0" borderId="35" xfId="0" applyNumberFormat="1" applyFont="1" applyBorder="1" applyAlignment="1">
      <alignment horizontal="left" vertical="center"/>
    </xf>
    <xf numFmtId="187" fontId="14" fillId="0" borderId="35" xfId="0" applyNumberFormat="1" applyFont="1" applyBorder="1" applyAlignment="1">
      <alignment horizontal="left" vertical="center"/>
    </xf>
    <xf numFmtId="49" fontId="14" fillId="0" borderId="35" xfId="3" applyNumberFormat="1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209" fontId="14" fillId="0" borderId="1" xfId="0" applyNumberFormat="1" applyFont="1" applyBorder="1" applyAlignment="1">
      <alignment horizontal="left" vertical="center"/>
    </xf>
    <xf numFmtId="49" fontId="18" fillId="0" borderId="0" xfId="3" applyNumberFormat="1" applyFont="1" applyBorder="1" applyAlignment="1">
      <alignment horizontal="left" vertical="center"/>
    </xf>
    <xf numFmtId="183" fontId="18" fillId="0" borderId="0" xfId="0" applyNumberFormat="1" applyFont="1" applyFill="1" applyBorder="1" applyAlignment="1">
      <alignment horizontal="left" vertical="center"/>
    </xf>
    <xf numFmtId="209" fontId="14" fillId="0" borderId="1" xfId="0" applyNumberFormat="1" applyFont="1" applyBorder="1" applyAlignment="1">
      <alignment horizontal="center" vertical="center"/>
    </xf>
    <xf numFmtId="209" fontId="14" fillId="0" borderId="0" xfId="0" applyNumberFormat="1" applyFont="1" applyBorder="1" applyAlignment="1">
      <alignment horizontal="center" vertical="center"/>
    </xf>
    <xf numFmtId="210" fontId="14" fillId="0" borderId="0" xfId="0" applyNumberFormat="1" applyFont="1" applyBorder="1" applyAlignment="1">
      <alignment horizontal="center" vertical="center"/>
    </xf>
    <xf numFmtId="206" fontId="14" fillId="0" borderId="2" xfId="0" applyNumberFormat="1" applyFont="1" applyBorder="1" applyAlignment="1">
      <alignment horizontal="left" vertical="center"/>
    </xf>
    <xf numFmtId="209" fontId="14" fillId="0" borderId="2" xfId="0" applyNumberFormat="1" applyFont="1" applyBorder="1" applyAlignment="1">
      <alignment horizontal="center" vertical="center"/>
    </xf>
    <xf numFmtId="183" fontId="14" fillId="0" borderId="2" xfId="0" applyNumberFormat="1" applyFont="1" applyFill="1" applyBorder="1" applyAlignment="1">
      <alignment horizontal="left" vertical="center"/>
    </xf>
    <xf numFmtId="210" fontId="14" fillId="0" borderId="2" xfId="0" applyNumberFormat="1" applyFont="1" applyBorder="1" applyAlignment="1">
      <alignment horizontal="left" vertical="center"/>
    </xf>
    <xf numFmtId="49" fontId="14" fillId="0" borderId="2" xfId="3" applyNumberFormat="1" applyFont="1" applyBorder="1" applyAlignment="1">
      <alignment horizontal="left" vertical="center"/>
    </xf>
    <xf numFmtId="183" fontId="14" fillId="0" borderId="0" xfId="0" applyNumberFormat="1" applyFont="1" applyFill="1" applyBorder="1" applyAlignment="1">
      <alignment horizontal="center" vertical="center"/>
    </xf>
    <xf numFmtId="49" fontId="14" fillId="0" borderId="0" xfId="3" applyNumberFormat="1" applyFont="1" applyFill="1" applyBorder="1" applyAlignment="1">
      <alignment horizontal="center" vertical="center"/>
    </xf>
    <xf numFmtId="49" fontId="14" fillId="0" borderId="0" xfId="3" applyNumberFormat="1" applyFont="1" applyBorder="1" applyAlignment="1">
      <alignment horizontal="center" vertical="center"/>
    </xf>
    <xf numFmtId="206" fontId="14" fillId="0" borderId="36" xfId="0" applyNumberFormat="1" applyFont="1" applyBorder="1" applyAlignment="1">
      <alignment horizontal="left" vertical="center"/>
    </xf>
    <xf numFmtId="209" fontId="14" fillId="0" borderId="35" xfId="0" applyNumberFormat="1" applyFont="1" applyBorder="1" applyAlignment="1">
      <alignment horizontal="center" vertical="center"/>
    </xf>
    <xf numFmtId="209" fontId="14" fillId="0" borderId="36" xfId="0" applyNumberFormat="1" applyFont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210" fontId="14" fillId="0" borderId="35" xfId="0" applyNumberFormat="1" applyFont="1" applyBorder="1" applyAlignment="1">
      <alignment horizontal="center" vertical="center"/>
    </xf>
    <xf numFmtId="49" fontId="14" fillId="0" borderId="37" xfId="3" applyNumberFormat="1" applyFont="1" applyFill="1" applyBorder="1" applyAlignment="1">
      <alignment horizontal="left" vertical="center"/>
    </xf>
    <xf numFmtId="49" fontId="14" fillId="0" borderId="37" xfId="3" applyNumberFormat="1" applyFont="1" applyBorder="1" applyAlignment="1">
      <alignment horizontal="left" vertical="center"/>
    </xf>
    <xf numFmtId="49" fontId="14" fillId="0" borderId="35" xfId="3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49" fontId="18" fillId="0" borderId="0" xfId="3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177" fontId="18" fillId="0" borderId="0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41" xfId="0" applyFont="1" applyFill="1" applyBorder="1" applyAlignment="1"/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14" fontId="14" fillId="0" borderId="37" xfId="0" applyNumberFormat="1" applyFont="1" applyFill="1" applyBorder="1" applyAlignment="1">
      <alignment horizontal="center" vertical="center" wrapText="1"/>
    </xf>
    <xf numFmtId="14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14" fillId="0" borderId="3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8" fillId="0" borderId="0" xfId="0" applyFont="1" applyFill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34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4" fontId="14" fillId="0" borderId="0" xfId="0" applyNumberFormat="1" applyFont="1" applyBorder="1" applyAlignment="1">
      <alignment horizontal="center" vertical="center"/>
    </xf>
    <xf numFmtId="14" fontId="14" fillId="0" borderId="35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4" fontId="14" fillId="0" borderId="0" xfId="0" applyNumberFormat="1" applyFont="1" applyFill="1" applyBorder="1" applyAlignment="1">
      <alignment horizontal="center" vertical="center"/>
    </xf>
    <xf numFmtId="14" fontId="14" fillId="0" borderId="35" xfId="0" applyNumberFormat="1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/>
    </xf>
  </cellXfs>
  <cellStyles count="8">
    <cellStyle name="Normal" xfId="0" builtinId="0"/>
    <cellStyle name="Normal 2" xfId="1"/>
    <cellStyle name="Normal 3" xfId="2"/>
    <cellStyle name="Normal 6" xfId="3"/>
    <cellStyle name="Percent 2" xfId="4"/>
    <cellStyle name="パーセント 2" xfId="5"/>
    <cellStyle name="標準 2" xfId="6"/>
    <cellStyle name="標準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TIPR~1/AppData/Local/Temp/&#12469;&#12540;&#12504;&#12441;&#12452;&#12521;&#12531;&#12473;2016&#22823;&#37326;&#27744;%2020161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原本"/>
      <sheetName val="記入例"/>
      <sheetName val="互換性レポート"/>
      <sheetName val="互換性レポート (1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view="pageBreakPreview" zoomScale="70" zoomScaleNormal="100" zoomScaleSheetLayoutView="70" workbookViewId="0">
      <selection activeCell="F57" sqref="F57"/>
    </sheetView>
  </sheetViews>
  <sheetFormatPr defaultColWidth="9" defaultRowHeight="12.75"/>
  <cols>
    <col min="1" max="1" width="16.7109375" style="129" customWidth="1"/>
    <col min="2" max="2" width="29.7109375" style="129" bestFit="1" customWidth="1"/>
    <col min="3" max="3" width="9.140625" style="129" customWidth="1"/>
    <col min="4" max="4" width="5.28515625" style="129" customWidth="1"/>
    <col min="5" max="5" width="12.28515625" style="129" bestFit="1" customWidth="1"/>
    <col min="6" max="6" width="14" style="129" customWidth="1"/>
    <col min="7" max="7" width="18.140625" style="129" customWidth="1"/>
    <col min="8" max="8" width="14.42578125" style="129" customWidth="1"/>
    <col min="9" max="9" width="22.5703125" style="129" customWidth="1"/>
    <col min="10" max="10" width="29.85546875" style="129" customWidth="1"/>
    <col min="11" max="11" width="22.5703125" style="129" customWidth="1"/>
    <col min="12" max="12" width="26.42578125" style="129" customWidth="1"/>
    <col min="13" max="13" width="32.42578125" style="129" bestFit="1" customWidth="1"/>
    <col min="14" max="14" width="9" style="129"/>
    <col min="15" max="15" width="19.140625" style="129" bestFit="1" customWidth="1"/>
    <col min="16" max="16" width="11.140625" style="129" bestFit="1" customWidth="1"/>
    <col min="17" max="16384" width="9" style="129"/>
  </cols>
  <sheetData>
    <row r="1" spans="1:20">
      <c r="A1" s="231" t="s">
        <v>3</v>
      </c>
      <c r="B1" s="231"/>
      <c r="C1" s="126" t="s">
        <v>4</v>
      </c>
      <c r="D1" s="232" t="s">
        <v>5</v>
      </c>
      <c r="E1" s="232"/>
      <c r="F1" s="232"/>
      <c r="G1" s="127">
        <v>2017</v>
      </c>
      <c r="H1" s="126"/>
      <c r="I1" s="128"/>
      <c r="J1" s="233" t="s">
        <v>6</v>
      </c>
      <c r="K1" s="233"/>
      <c r="P1" s="2"/>
      <c r="Q1" s="5"/>
    </row>
    <row r="2" spans="1:20">
      <c r="A2" s="130"/>
      <c r="B2" s="5"/>
      <c r="C2" s="5"/>
      <c r="D2" s="5"/>
      <c r="E2" s="5"/>
      <c r="F2" s="2"/>
      <c r="G2" s="2"/>
      <c r="H2" s="2"/>
      <c r="I2" s="19"/>
      <c r="J2" s="1" t="s">
        <v>7</v>
      </c>
      <c r="K2" s="1"/>
      <c r="P2" s="2"/>
      <c r="Q2" s="5"/>
    </row>
    <row r="3" spans="1:20">
      <c r="A3" s="130"/>
      <c r="B3" s="5"/>
      <c r="C3" s="32"/>
      <c r="D3" s="5"/>
      <c r="E3" s="32"/>
      <c r="F3" s="2"/>
      <c r="G3" s="2"/>
      <c r="H3" s="19"/>
      <c r="I3" s="19"/>
      <c r="J3" s="234" t="s">
        <v>8</v>
      </c>
      <c r="K3" s="234"/>
      <c r="Q3" s="5"/>
    </row>
    <row r="4" spans="1:20" ht="14.25">
      <c r="A4" s="4"/>
      <c r="B4" s="5"/>
      <c r="C4" s="5"/>
      <c r="D4" s="5"/>
      <c r="E4" s="2"/>
      <c r="F4" s="2"/>
      <c r="G4" s="2"/>
      <c r="H4" s="2"/>
      <c r="I4" s="2"/>
      <c r="J4" s="2"/>
      <c r="K4" s="6"/>
      <c r="L4" s="6"/>
      <c r="M4" s="2"/>
      <c r="N4" s="2"/>
    </row>
    <row r="5" spans="1:20" ht="13.5" customHeight="1">
      <c r="A5" s="235" t="s">
        <v>9</v>
      </c>
      <c r="B5" s="235"/>
      <c r="C5" s="218" t="s">
        <v>10</v>
      </c>
      <c r="D5" s="219"/>
      <c r="E5" s="220" t="s">
        <v>11</v>
      </c>
      <c r="F5" s="8" t="s">
        <v>12</v>
      </c>
      <c r="G5" s="220" t="s">
        <v>13</v>
      </c>
      <c r="H5" s="228" t="s">
        <v>14</v>
      </c>
      <c r="I5" s="222" t="s">
        <v>15</v>
      </c>
      <c r="J5" s="224" t="s">
        <v>16</v>
      </c>
      <c r="K5" s="226" t="s">
        <v>17</v>
      </c>
      <c r="L5" s="224" t="s">
        <v>18</v>
      </c>
      <c r="M5" s="9" t="s">
        <v>19</v>
      </c>
      <c r="N5" s="10"/>
      <c r="P5" s="11" t="s">
        <v>0</v>
      </c>
      <c r="Q5" s="12" t="s">
        <v>48</v>
      </c>
      <c r="R5" s="12"/>
      <c r="S5" s="7"/>
      <c r="T5" s="7" t="s">
        <v>1</v>
      </c>
    </row>
    <row r="6" spans="1:20" ht="13.5" thickBot="1">
      <c r="A6" s="236"/>
      <c r="B6" s="236"/>
      <c r="C6" s="131" t="s">
        <v>20</v>
      </c>
      <c r="D6" s="132" t="s">
        <v>21</v>
      </c>
      <c r="E6" s="221"/>
      <c r="F6" s="13" t="s">
        <v>22</v>
      </c>
      <c r="G6" s="221"/>
      <c r="H6" s="229"/>
      <c r="I6" s="223"/>
      <c r="J6" s="225"/>
      <c r="K6" s="227"/>
      <c r="L6" s="225"/>
      <c r="M6" s="14"/>
      <c r="N6" s="15"/>
      <c r="P6" s="16" t="s">
        <v>49</v>
      </c>
      <c r="Q6" s="17">
        <v>982</v>
      </c>
      <c r="R6" s="18"/>
      <c r="S6" s="19"/>
      <c r="T6" s="20">
        <f>Q6+R6+S6</f>
        <v>982</v>
      </c>
    </row>
    <row r="7" spans="1:20" ht="15" thickTop="1">
      <c r="A7" s="230" t="s">
        <v>23</v>
      </c>
      <c r="B7" s="230"/>
      <c r="C7" s="5"/>
      <c r="D7" s="3"/>
      <c r="E7" s="21"/>
      <c r="F7" s="22"/>
      <c r="G7" s="23"/>
      <c r="H7" s="24"/>
      <c r="I7" s="25"/>
      <c r="K7" s="133"/>
      <c r="L7" s="133"/>
      <c r="P7" s="16" t="s">
        <v>50</v>
      </c>
      <c r="Q7" s="17">
        <v>982</v>
      </c>
      <c r="R7" s="18"/>
      <c r="S7" s="19"/>
      <c r="T7" s="20">
        <f>Q7+R7+S7</f>
        <v>982</v>
      </c>
    </row>
    <row r="8" spans="1:20" ht="16.5" customHeight="1">
      <c r="A8" s="4">
        <v>1</v>
      </c>
      <c r="B8" s="26">
        <v>46</v>
      </c>
      <c r="C8" s="27" t="s">
        <v>67</v>
      </c>
      <c r="D8" s="28" t="s">
        <v>63</v>
      </c>
      <c r="E8" s="22"/>
      <c r="F8" s="22">
        <v>128</v>
      </c>
      <c r="G8" s="29">
        <v>46</v>
      </c>
      <c r="H8" s="30" t="s">
        <v>24</v>
      </c>
      <c r="I8" s="31">
        <v>42980</v>
      </c>
      <c r="J8" s="129" t="s">
        <v>25</v>
      </c>
      <c r="K8" s="133" t="s">
        <v>80</v>
      </c>
      <c r="L8" s="133" t="s">
        <v>26</v>
      </c>
      <c r="M8" s="129" t="s">
        <v>27</v>
      </c>
      <c r="N8" s="129" t="s">
        <v>28</v>
      </c>
      <c r="P8" s="16" t="s">
        <v>51</v>
      </c>
      <c r="Q8" s="32">
        <v>21</v>
      </c>
      <c r="R8" s="33"/>
      <c r="S8" s="19"/>
      <c r="T8" s="20">
        <f>Q8+R8+S8</f>
        <v>21</v>
      </c>
    </row>
    <row r="9" spans="1:20" ht="15.75" customHeight="1">
      <c r="A9" s="4">
        <v>2</v>
      </c>
      <c r="B9" s="26">
        <v>59</v>
      </c>
      <c r="C9" s="27" t="s">
        <v>60</v>
      </c>
      <c r="D9" s="28" t="s">
        <v>61</v>
      </c>
      <c r="E9" s="22"/>
      <c r="F9" s="22">
        <v>32</v>
      </c>
      <c r="G9" s="29">
        <v>59</v>
      </c>
      <c r="H9" s="30" t="s">
        <v>29</v>
      </c>
      <c r="I9" s="31">
        <v>42980</v>
      </c>
      <c r="J9" s="129" t="s">
        <v>25</v>
      </c>
      <c r="K9" s="133" t="s">
        <v>80</v>
      </c>
      <c r="L9" s="133" t="s">
        <v>26</v>
      </c>
      <c r="M9" s="129" t="s">
        <v>27</v>
      </c>
      <c r="N9" s="129" t="s">
        <v>28</v>
      </c>
      <c r="P9" s="16"/>
      <c r="Q9" s="32"/>
      <c r="R9" s="32"/>
      <c r="S9" s="19" t="s">
        <v>2</v>
      </c>
      <c r="T9" s="34">
        <f>T8/T6</f>
        <v>2.1384928716904276E-2</v>
      </c>
    </row>
    <row r="10" spans="1:20" ht="15" customHeight="1">
      <c r="A10" s="4">
        <v>3</v>
      </c>
      <c r="B10" s="26">
        <v>161</v>
      </c>
      <c r="C10" s="27" t="s">
        <v>60</v>
      </c>
      <c r="D10" s="28" t="s">
        <v>61</v>
      </c>
      <c r="E10" s="22"/>
      <c r="F10" s="22">
        <v>64</v>
      </c>
      <c r="G10" s="29">
        <v>161</v>
      </c>
      <c r="H10" s="30" t="s">
        <v>30</v>
      </c>
      <c r="I10" s="31">
        <v>42980</v>
      </c>
      <c r="J10" s="129" t="s">
        <v>25</v>
      </c>
      <c r="K10" s="133" t="s">
        <v>80</v>
      </c>
      <c r="L10" s="133" t="s">
        <v>26</v>
      </c>
      <c r="M10" s="129" t="s">
        <v>27</v>
      </c>
      <c r="N10" s="129" t="s">
        <v>28</v>
      </c>
      <c r="P10" s="16"/>
      <c r="Q10" s="134"/>
      <c r="R10" s="134"/>
      <c r="S10" s="134"/>
      <c r="T10" s="134"/>
    </row>
    <row r="11" spans="1:20" ht="14.25">
      <c r="A11" s="4">
        <v>4</v>
      </c>
      <c r="B11" s="26">
        <v>175</v>
      </c>
      <c r="C11" s="27" t="s">
        <v>62</v>
      </c>
      <c r="D11" s="28" t="s">
        <v>64</v>
      </c>
      <c r="E11" s="22"/>
      <c r="F11" s="22">
        <v>256</v>
      </c>
      <c r="G11" s="29">
        <v>175</v>
      </c>
      <c r="H11" s="30" t="s">
        <v>24</v>
      </c>
      <c r="I11" s="31">
        <v>42980</v>
      </c>
      <c r="J11" s="129" t="s">
        <v>25</v>
      </c>
      <c r="K11" s="133" t="s">
        <v>80</v>
      </c>
      <c r="L11" s="133" t="s">
        <v>26</v>
      </c>
      <c r="M11" s="129" t="s">
        <v>27</v>
      </c>
      <c r="N11" s="129" t="s">
        <v>28</v>
      </c>
      <c r="P11" s="35" t="s">
        <v>52</v>
      </c>
      <c r="Q11" s="134"/>
      <c r="R11" s="36"/>
      <c r="S11" s="36" t="s">
        <v>53</v>
      </c>
      <c r="T11" s="134"/>
    </row>
    <row r="12" spans="1:20" ht="16.5" customHeight="1">
      <c r="A12" s="4">
        <v>5</v>
      </c>
      <c r="B12" s="26">
        <v>187</v>
      </c>
      <c r="C12" s="37" t="s">
        <v>62</v>
      </c>
      <c r="D12" s="38" t="s">
        <v>64</v>
      </c>
      <c r="E12" s="39"/>
      <c r="F12" s="39">
        <v>512</v>
      </c>
      <c r="G12" s="40">
        <v>187</v>
      </c>
      <c r="H12" s="41" t="s">
        <v>31</v>
      </c>
      <c r="I12" s="42">
        <v>42980</v>
      </c>
      <c r="J12" s="129" t="s">
        <v>25</v>
      </c>
      <c r="K12" s="133" t="s">
        <v>80</v>
      </c>
      <c r="L12" s="133" t="s">
        <v>26</v>
      </c>
      <c r="M12" s="129" t="s">
        <v>27</v>
      </c>
      <c r="N12" s="129" t="s">
        <v>28</v>
      </c>
      <c r="P12" s="35" t="s">
        <v>54</v>
      </c>
      <c r="Q12" s="134"/>
      <c r="R12" s="36"/>
      <c r="S12" s="36" t="s">
        <v>55</v>
      </c>
      <c r="T12" s="134"/>
    </row>
    <row r="13" spans="1:20" ht="14.25">
      <c r="A13" s="4">
        <v>6</v>
      </c>
      <c r="B13" s="43">
        <v>284</v>
      </c>
      <c r="C13" s="44" t="s">
        <v>60</v>
      </c>
      <c r="D13" s="45" t="s">
        <v>61</v>
      </c>
      <c r="E13" s="22"/>
      <c r="F13" s="22">
        <v>128</v>
      </c>
      <c r="G13" s="29">
        <v>284</v>
      </c>
      <c r="H13" s="35" t="s">
        <v>32</v>
      </c>
      <c r="I13" s="31">
        <v>42981</v>
      </c>
      <c r="J13" s="135" t="s">
        <v>33</v>
      </c>
      <c r="K13" s="133" t="s">
        <v>80</v>
      </c>
      <c r="L13" s="133" t="s">
        <v>34</v>
      </c>
      <c r="M13" s="129" t="s">
        <v>27</v>
      </c>
      <c r="N13" s="129" t="s">
        <v>28</v>
      </c>
      <c r="P13" s="35" t="s">
        <v>56</v>
      </c>
      <c r="Q13" s="134"/>
      <c r="R13" s="134"/>
      <c r="S13" s="134"/>
      <c r="T13" s="134"/>
    </row>
    <row r="14" spans="1:20" ht="14.25">
      <c r="A14" s="4">
        <v>7</v>
      </c>
      <c r="B14" s="26">
        <v>347</v>
      </c>
      <c r="C14" s="44" t="s">
        <v>60</v>
      </c>
      <c r="D14" s="46" t="s">
        <v>61</v>
      </c>
      <c r="E14" s="22"/>
      <c r="F14" s="22">
        <v>512</v>
      </c>
      <c r="G14" s="29">
        <v>347</v>
      </c>
      <c r="H14" s="35" t="s">
        <v>35</v>
      </c>
      <c r="I14" s="31">
        <v>42981</v>
      </c>
      <c r="J14" s="134" t="s">
        <v>36</v>
      </c>
      <c r="K14" s="133" t="s">
        <v>80</v>
      </c>
      <c r="L14" s="133" t="s">
        <v>34</v>
      </c>
      <c r="M14" s="129" t="s">
        <v>27</v>
      </c>
      <c r="N14" s="129" t="s">
        <v>28</v>
      </c>
      <c r="P14" s="35" t="s">
        <v>57</v>
      </c>
      <c r="Q14" s="134"/>
      <c r="R14" s="134"/>
      <c r="S14" s="134"/>
      <c r="T14" s="134"/>
    </row>
    <row r="15" spans="1:20" ht="14.25">
      <c r="A15" s="4">
        <v>8</v>
      </c>
      <c r="B15" s="26">
        <v>365</v>
      </c>
      <c r="C15" s="44" t="s">
        <v>60</v>
      </c>
      <c r="D15" s="45" t="s">
        <v>61</v>
      </c>
      <c r="E15" s="22"/>
      <c r="F15" s="22">
        <f>2^4</f>
        <v>16</v>
      </c>
      <c r="G15" s="29">
        <v>365</v>
      </c>
      <c r="H15" s="35" t="s">
        <v>37</v>
      </c>
      <c r="I15" s="31">
        <v>42981</v>
      </c>
      <c r="J15" s="134" t="s">
        <v>36</v>
      </c>
      <c r="K15" s="133" t="s">
        <v>80</v>
      </c>
      <c r="L15" s="133" t="s">
        <v>34</v>
      </c>
      <c r="M15" s="129" t="s">
        <v>27</v>
      </c>
      <c r="N15" s="129" t="s">
        <v>28</v>
      </c>
      <c r="P15" s="35" t="s">
        <v>58</v>
      </c>
      <c r="Q15" s="134"/>
      <c r="R15" s="134"/>
      <c r="S15" s="134"/>
      <c r="T15" s="134"/>
    </row>
    <row r="16" spans="1:20" ht="14.25">
      <c r="A16" s="4">
        <v>9</v>
      </c>
      <c r="B16" s="26">
        <v>366</v>
      </c>
      <c r="C16" s="44" t="s">
        <v>60</v>
      </c>
      <c r="D16" s="45" t="s">
        <v>61</v>
      </c>
      <c r="E16" s="22"/>
      <c r="F16" s="22">
        <v>128</v>
      </c>
      <c r="G16" s="29">
        <v>366</v>
      </c>
      <c r="H16" s="30" t="s">
        <v>38</v>
      </c>
      <c r="I16" s="31">
        <v>42981</v>
      </c>
      <c r="J16" s="134" t="s">
        <v>39</v>
      </c>
      <c r="K16" s="133" t="s">
        <v>80</v>
      </c>
      <c r="L16" s="133" t="s">
        <v>34</v>
      </c>
      <c r="M16" s="129" t="s">
        <v>27</v>
      </c>
      <c r="N16" s="129" t="s">
        <v>28</v>
      </c>
      <c r="P16" s="16" t="s">
        <v>59</v>
      </c>
      <c r="Q16" s="134"/>
      <c r="R16" s="134"/>
      <c r="S16" s="134"/>
      <c r="T16" s="134"/>
    </row>
    <row r="17" spans="1:22" ht="14.25">
      <c r="A17" s="4">
        <v>10</v>
      </c>
      <c r="B17" s="47">
        <v>405</v>
      </c>
      <c r="C17" s="37" t="s">
        <v>60</v>
      </c>
      <c r="D17" s="48" t="s">
        <v>61</v>
      </c>
      <c r="E17" s="39"/>
      <c r="F17" s="39">
        <v>512</v>
      </c>
      <c r="G17" s="29">
        <v>405</v>
      </c>
      <c r="H17" s="30" t="s">
        <v>30</v>
      </c>
      <c r="I17" s="31">
        <v>42981</v>
      </c>
      <c r="J17" s="136" t="s">
        <v>33</v>
      </c>
      <c r="K17" s="133" t="s">
        <v>80</v>
      </c>
      <c r="L17" s="133" t="s">
        <v>34</v>
      </c>
      <c r="M17" s="129" t="s">
        <v>27</v>
      </c>
      <c r="N17" s="129" t="s">
        <v>28</v>
      </c>
      <c r="P17" s="49"/>
      <c r="Q17" s="137"/>
      <c r="R17" s="137"/>
      <c r="S17" s="137"/>
      <c r="T17" s="137"/>
    </row>
    <row r="18" spans="1:22" ht="14.25">
      <c r="A18" s="4">
        <v>11</v>
      </c>
      <c r="B18" s="26">
        <v>407</v>
      </c>
      <c r="C18" s="44" t="s">
        <v>68</v>
      </c>
      <c r="D18" s="50" t="s">
        <v>65</v>
      </c>
      <c r="E18" s="51"/>
      <c r="F18" s="51">
        <v>128</v>
      </c>
      <c r="G18" s="52">
        <v>407</v>
      </c>
      <c r="H18" s="53" t="s">
        <v>30</v>
      </c>
      <c r="I18" s="54">
        <v>42981</v>
      </c>
      <c r="J18" s="129" t="s">
        <v>33</v>
      </c>
      <c r="K18" s="133" t="s">
        <v>80</v>
      </c>
      <c r="L18" s="133" t="s">
        <v>34</v>
      </c>
      <c r="M18" s="129" t="s">
        <v>27</v>
      </c>
      <c r="N18" s="129" t="s">
        <v>28</v>
      </c>
    </row>
    <row r="19" spans="1:22" ht="14.25">
      <c r="A19" s="4">
        <v>12</v>
      </c>
      <c r="B19" s="26">
        <v>418</v>
      </c>
      <c r="C19" s="44" t="s">
        <v>62</v>
      </c>
      <c r="D19" s="45" t="s">
        <v>64</v>
      </c>
      <c r="E19" s="22"/>
      <c r="F19" s="22">
        <v>128</v>
      </c>
      <c r="G19" s="29">
        <v>418</v>
      </c>
      <c r="H19" s="35" t="s">
        <v>30</v>
      </c>
      <c r="I19" s="31">
        <v>42981</v>
      </c>
      <c r="J19" s="129" t="s">
        <v>33</v>
      </c>
      <c r="K19" s="133" t="s">
        <v>80</v>
      </c>
      <c r="L19" s="133" t="s">
        <v>34</v>
      </c>
      <c r="M19" s="129" t="s">
        <v>27</v>
      </c>
      <c r="N19" s="129" t="s">
        <v>28</v>
      </c>
    </row>
    <row r="20" spans="1:22" ht="14.25">
      <c r="A20" s="4">
        <v>13</v>
      </c>
      <c r="B20" s="26">
        <v>447</v>
      </c>
      <c r="C20" s="44" t="s">
        <v>62</v>
      </c>
      <c r="D20" s="45" t="s">
        <v>64</v>
      </c>
      <c r="E20" s="22"/>
      <c r="F20" s="22">
        <v>128</v>
      </c>
      <c r="G20" s="29">
        <v>447</v>
      </c>
      <c r="H20" s="35" t="s">
        <v>24</v>
      </c>
      <c r="I20" s="31">
        <v>42981</v>
      </c>
      <c r="J20" s="129" t="s">
        <v>40</v>
      </c>
      <c r="K20" s="133" t="s">
        <v>80</v>
      </c>
      <c r="L20" s="133" t="s">
        <v>34</v>
      </c>
      <c r="M20" s="129" t="s">
        <v>27</v>
      </c>
      <c r="N20" s="129" t="s">
        <v>28</v>
      </c>
    </row>
    <row r="21" spans="1:22" ht="14.25">
      <c r="A21" s="4">
        <v>14</v>
      </c>
      <c r="B21" s="26">
        <v>457</v>
      </c>
      <c r="C21" s="44" t="s">
        <v>60</v>
      </c>
      <c r="D21" s="45" t="s">
        <v>61</v>
      </c>
      <c r="E21" s="22"/>
      <c r="F21" s="22">
        <v>64</v>
      </c>
      <c r="G21" s="29">
        <v>457</v>
      </c>
      <c r="H21" s="35" t="s">
        <v>24</v>
      </c>
      <c r="I21" s="31">
        <v>42981</v>
      </c>
      <c r="J21" s="129" t="s">
        <v>40</v>
      </c>
      <c r="K21" s="133" t="s">
        <v>80</v>
      </c>
      <c r="L21" s="133" t="s">
        <v>34</v>
      </c>
      <c r="M21" s="129" t="s">
        <v>27</v>
      </c>
      <c r="N21" s="129" t="s">
        <v>28</v>
      </c>
    </row>
    <row r="22" spans="1:22" ht="14.25">
      <c r="A22" s="4">
        <v>15</v>
      </c>
      <c r="B22" s="47">
        <v>475</v>
      </c>
      <c r="C22" s="37" t="s">
        <v>60</v>
      </c>
      <c r="D22" s="45" t="s">
        <v>61</v>
      </c>
      <c r="E22" s="39"/>
      <c r="F22" s="39">
        <v>128</v>
      </c>
      <c r="G22" s="40">
        <v>475</v>
      </c>
      <c r="H22" s="41" t="s">
        <v>30</v>
      </c>
      <c r="I22" s="55">
        <v>42981</v>
      </c>
      <c r="J22" s="129" t="s">
        <v>41</v>
      </c>
      <c r="K22" s="133" t="s">
        <v>80</v>
      </c>
      <c r="L22" s="133" t="s">
        <v>42</v>
      </c>
      <c r="M22" s="129" t="s">
        <v>27</v>
      </c>
      <c r="N22" s="129" t="s">
        <v>28</v>
      </c>
    </row>
    <row r="23" spans="1:22" ht="14.25">
      <c r="A23" s="4">
        <v>16</v>
      </c>
      <c r="B23" s="26">
        <v>645</v>
      </c>
      <c r="C23" s="44" t="s">
        <v>62</v>
      </c>
      <c r="D23" s="50" t="s">
        <v>64</v>
      </c>
      <c r="E23" s="22"/>
      <c r="F23" s="22">
        <v>64</v>
      </c>
      <c r="G23" s="29">
        <v>645</v>
      </c>
      <c r="H23" s="35" t="s">
        <v>30</v>
      </c>
      <c r="I23" s="31">
        <v>42982</v>
      </c>
      <c r="J23" s="135" t="s">
        <v>43</v>
      </c>
      <c r="K23" s="133" t="s">
        <v>80</v>
      </c>
      <c r="L23" s="133" t="s">
        <v>44</v>
      </c>
      <c r="M23" s="129" t="s">
        <v>45</v>
      </c>
      <c r="N23" s="129" t="s">
        <v>46</v>
      </c>
    </row>
    <row r="24" spans="1:22" ht="14.25">
      <c r="A24" s="4">
        <v>17</v>
      </c>
      <c r="B24" s="26">
        <v>652</v>
      </c>
      <c r="C24" s="44" t="s">
        <v>69</v>
      </c>
      <c r="D24" s="45" t="s">
        <v>66</v>
      </c>
      <c r="E24" s="22"/>
      <c r="F24" s="22">
        <v>128</v>
      </c>
      <c r="G24" s="29">
        <v>652</v>
      </c>
      <c r="H24" s="35" t="s">
        <v>47</v>
      </c>
      <c r="I24" s="31">
        <v>42982</v>
      </c>
      <c r="J24" s="134" t="s">
        <v>43</v>
      </c>
      <c r="K24" s="133" t="s">
        <v>80</v>
      </c>
      <c r="L24" s="133" t="s">
        <v>44</v>
      </c>
      <c r="M24" s="129" t="s">
        <v>45</v>
      </c>
      <c r="N24" s="129" t="s">
        <v>46</v>
      </c>
    </row>
    <row r="25" spans="1:22" ht="14.25">
      <c r="A25" s="4">
        <v>18</v>
      </c>
      <c r="B25" s="26">
        <v>751</v>
      </c>
      <c r="C25" s="44" t="s">
        <v>69</v>
      </c>
      <c r="D25" s="45" t="s">
        <v>66</v>
      </c>
      <c r="E25" s="22"/>
      <c r="F25" s="22">
        <v>256</v>
      </c>
      <c r="G25" s="29">
        <v>751</v>
      </c>
      <c r="H25" s="35" t="s">
        <v>30</v>
      </c>
      <c r="I25" s="31">
        <v>42982</v>
      </c>
      <c r="J25" s="134" t="s">
        <v>43</v>
      </c>
      <c r="K25" s="133" t="s">
        <v>80</v>
      </c>
      <c r="L25" s="133" t="s">
        <v>44</v>
      </c>
      <c r="M25" s="129" t="s">
        <v>45</v>
      </c>
      <c r="N25" s="129" t="s">
        <v>46</v>
      </c>
    </row>
    <row r="26" spans="1:22" ht="14.25">
      <c r="A26" s="4">
        <v>19</v>
      </c>
      <c r="B26" s="26">
        <v>762</v>
      </c>
      <c r="C26" s="44" t="s">
        <v>62</v>
      </c>
      <c r="D26" s="45" t="s">
        <v>64</v>
      </c>
      <c r="E26" s="22"/>
      <c r="F26" s="22">
        <v>64</v>
      </c>
      <c r="G26" s="29">
        <v>762</v>
      </c>
      <c r="H26" s="35" t="s">
        <v>30</v>
      </c>
      <c r="I26" s="31">
        <v>42982</v>
      </c>
      <c r="J26" s="134" t="s">
        <v>43</v>
      </c>
      <c r="K26" s="133" t="s">
        <v>80</v>
      </c>
      <c r="L26" s="133" t="s">
        <v>44</v>
      </c>
      <c r="M26" s="129" t="s">
        <v>45</v>
      </c>
      <c r="N26" s="129" t="s">
        <v>46</v>
      </c>
    </row>
    <row r="27" spans="1:22" ht="14.25">
      <c r="A27" s="4">
        <v>20</v>
      </c>
      <c r="B27" s="47">
        <v>782</v>
      </c>
      <c r="C27" s="37" t="s">
        <v>69</v>
      </c>
      <c r="D27" s="45" t="s">
        <v>66</v>
      </c>
      <c r="E27" s="22"/>
      <c r="F27" s="39">
        <v>256</v>
      </c>
      <c r="G27" s="40">
        <v>782</v>
      </c>
      <c r="H27" s="35" t="s">
        <v>30</v>
      </c>
      <c r="I27" s="55">
        <v>42982</v>
      </c>
      <c r="J27" s="136" t="s">
        <v>43</v>
      </c>
      <c r="K27" s="133" t="s">
        <v>80</v>
      </c>
      <c r="L27" s="133" t="s">
        <v>44</v>
      </c>
      <c r="M27" s="129" t="s">
        <v>45</v>
      </c>
      <c r="N27" s="129" t="s">
        <v>46</v>
      </c>
    </row>
    <row r="28" spans="1:22" ht="14.25">
      <c r="A28" s="4">
        <v>21</v>
      </c>
      <c r="B28" s="26">
        <v>786</v>
      </c>
      <c r="C28" s="44" t="s">
        <v>69</v>
      </c>
      <c r="D28" s="50" t="s">
        <v>66</v>
      </c>
      <c r="E28" s="51"/>
      <c r="F28" s="22">
        <v>128</v>
      </c>
      <c r="G28" s="29">
        <v>786</v>
      </c>
      <c r="H28" s="56" t="s">
        <v>30</v>
      </c>
      <c r="I28" s="31">
        <v>42982</v>
      </c>
      <c r="J28" s="129" t="s">
        <v>43</v>
      </c>
      <c r="K28" s="133" t="s">
        <v>80</v>
      </c>
      <c r="L28" s="133" t="s">
        <v>44</v>
      </c>
      <c r="M28" s="129" t="s">
        <v>45</v>
      </c>
      <c r="N28" s="129" t="s">
        <v>46</v>
      </c>
    </row>
    <row r="29" spans="1:22" s="101" customFormat="1" ht="14.25">
      <c r="A29" s="4">
        <v>22</v>
      </c>
      <c r="B29" s="57">
        <f>G29</f>
        <v>1</v>
      </c>
      <c r="C29" s="58">
        <v>7</v>
      </c>
      <c r="D29" s="59">
        <v>7</v>
      </c>
      <c r="E29" s="60"/>
      <c r="F29" s="60">
        <v>256</v>
      </c>
      <c r="G29" s="61">
        <v>1</v>
      </c>
      <c r="H29" s="62" t="s">
        <v>70</v>
      </c>
      <c r="I29" s="63">
        <v>43708</v>
      </c>
      <c r="J29" s="64" t="s">
        <v>71</v>
      </c>
      <c r="K29" s="138" t="s">
        <v>72</v>
      </c>
      <c r="L29" s="139" t="s">
        <v>73</v>
      </c>
      <c r="M29" s="65" t="s">
        <v>74</v>
      </c>
      <c r="P29" s="66" t="s">
        <v>0</v>
      </c>
      <c r="Q29" s="67"/>
      <c r="R29" s="67"/>
      <c r="S29" s="67"/>
      <c r="T29" s="67" t="s">
        <v>87</v>
      </c>
      <c r="U29" s="68"/>
      <c r="V29" s="68" t="s">
        <v>1</v>
      </c>
    </row>
    <row r="30" spans="1:22" s="101" customFormat="1" ht="14.25">
      <c r="A30" s="4">
        <v>23</v>
      </c>
      <c r="B30" s="57">
        <f t="shared" ref="B30:B51" si="0">G30</f>
        <v>6</v>
      </c>
      <c r="C30" s="58">
        <v>7</v>
      </c>
      <c r="D30" s="59">
        <v>7</v>
      </c>
      <c r="E30" s="60"/>
      <c r="F30" s="60">
        <v>256</v>
      </c>
      <c r="G30" s="61">
        <v>6</v>
      </c>
      <c r="H30" s="62" t="s">
        <v>70</v>
      </c>
      <c r="I30" s="63">
        <v>43708</v>
      </c>
      <c r="J30" s="64" t="s">
        <v>71</v>
      </c>
      <c r="K30" s="138" t="s">
        <v>72</v>
      </c>
      <c r="L30" s="139" t="s">
        <v>73</v>
      </c>
      <c r="M30" s="65" t="s">
        <v>74</v>
      </c>
      <c r="P30" s="69" t="s">
        <v>49</v>
      </c>
      <c r="Q30" s="70"/>
      <c r="R30" s="71"/>
      <c r="S30" s="71"/>
      <c r="T30" s="70">
        <v>1000</v>
      </c>
      <c r="U30" s="72"/>
      <c r="V30" s="73">
        <f>T30+R30+S30</f>
        <v>1000</v>
      </c>
    </row>
    <row r="31" spans="1:22" s="101" customFormat="1" ht="14.25">
      <c r="A31" s="4">
        <v>24</v>
      </c>
      <c r="B31" s="57">
        <f t="shared" si="0"/>
        <v>296</v>
      </c>
      <c r="C31" s="58">
        <v>4</v>
      </c>
      <c r="D31" s="59">
        <v>2</v>
      </c>
      <c r="E31" s="60"/>
      <c r="F31" s="60">
        <v>128</v>
      </c>
      <c r="G31" s="61">
        <v>296</v>
      </c>
      <c r="H31" s="62" t="s">
        <v>70</v>
      </c>
      <c r="I31" s="63">
        <v>43709</v>
      </c>
      <c r="J31" s="74" t="s">
        <v>75</v>
      </c>
      <c r="K31" s="140" t="s">
        <v>72</v>
      </c>
      <c r="L31" s="75" t="s">
        <v>76</v>
      </c>
      <c r="M31" s="65" t="s">
        <v>74</v>
      </c>
      <c r="P31" s="69" t="s">
        <v>50</v>
      </c>
      <c r="Q31" s="70"/>
      <c r="R31" s="71"/>
      <c r="S31" s="71"/>
      <c r="T31" s="70">
        <v>1000</v>
      </c>
      <c r="U31" s="72"/>
      <c r="V31" s="73">
        <f>T31+R31+S31</f>
        <v>1000</v>
      </c>
    </row>
    <row r="32" spans="1:22" s="101" customFormat="1" ht="15" thickBot="1">
      <c r="A32" s="4">
        <v>25</v>
      </c>
      <c r="B32" s="57">
        <f t="shared" si="0"/>
        <v>331</v>
      </c>
      <c r="C32" s="58">
        <v>4</v>
      </c>
      <c r="D32" s="59">
        <v>6</v>
      </c>
      <c r="E32" s="60"/>
      <c r="F32" s="60">
        <v>128</v>
      </c>
      <c r="G32" s="61">
        <v>331</v>
      </c>
      <c r="H32" s="62" t="s">
        <v>70</v>
      </c>
      <c r="I32" s="63">
        <v>43709</v>
      </c>
      <c r="J32" s="74" t="s">
        <v>75</v>
      </c>
      <c r="K32" s="140" t="s">
        <v>72</v>
      </c>
      <c r="L32" s="64" t="s">
        <v>76</v>
      </c>
      <c r="M32" s="65" t="s">
        <v>74</v>
      </c>
      <c r="P32" s="69" t="s">
        <v>88</v>
      </c>
      <c r="Q32" s="69"/>
      <c r="R32" s="76"/>
      <c r="S32" s="76"/>
      <c r="T32" s="69">
        <v>23</v>
      </c>
      <c r="U32" s="72"/>
      <c r="V32" s="72">
        <f>T32+R32+S32</f>
        <v>23</v>
      </c>
    </row>
    <row r="33" spans="1:22" s="101" customFormat="1" ht="15" thickBot="1">
      <c r="A33" s="4">
        <v>26</v>
      </c>
      <c r="B33" s="77">
        <f t="shared" si="0"/>
        <v>380</v>
      </c>
      <c r="C33" s="78">
        <v>4</v>
      </c>
      <c r="D33" s="79">
        <v>6</v>
      </c>
      <c r="E33" s="80"/>
      <c r="F33" s="80">
        <v>128</v>
      </c>
      <c r="G33" s="81">
        <v>380</v>
      </c>
      <c r="H33" s="82" t="s">
        <v>70</v>
      </c>
      <c r="I33" s="83">
        <v>43709</v>
      </c>
      <c r="J33" s="74" t="s">
        <v>75</v>
      </c>
      <c r="K33" s="140" t="s">
        <v>72</v>
      </c>
      <c r="L33" s="64" t="s">
        <v>76</v>
      </c>
      <c r="M33" s="65" t="s">
        <v>74</v>
      </c>
      <c r="P33" s="69"/>
      <c r="Q33" s="69"/>
      <c r="R33" s="69"/>
      <c r="S33" s="76"/>
      <c r="T33" s="84"/>
      <c r="U33" s="85" t="s">
        <v>2</v>
      </c>
      <c r="V33" s="86">
        <f>V32/V31</f>
        <v>2.3E-2</v>
      </c>
    </row>
    <row r="34" spans="1:22" s="101" customFormat="1" ht="14.25">
      <c r="A34" s="4">
        <v>27</v>
      </c>
      <c r="B34" s="57">
        <f t="shared" si="0"/>
        <v>419</v>
      </c>
      <c r="C34" s="87">
        <v>5</v>
      </c>
      <c r="D34" s="88" t="s">
        <v>77</v>
      </c>
      <c r="E34" s="89"/>
      <c r="F34" s="90">
        <v>128</v>
      </c>
      <c r="G34" s="91">
        <v>419</v>
      </c>
      <c r="H34" s="92" t="s">
        <v>78</v>
      </c>
      <c r="I34" s="93">
        <v>43709</v>
      </c>
      <c r="J34" s="94" t="s">
        <v>75</v>
      </c>
      <c r="K34" s="141" t="s">
        <v>72</v>
      </c>
      <c r="L34" s="95" t="s">
        <v>76</v>
      </c>
      <c r="M34" s="96" t="s">
        <v>74</v>
      </c>
      <c r="P34" s="69"/>
      <c r="Q34" s="69"/>
      <c r="R34" s="69"/>
      <c r="S34" s="76"/>
      <c r="T34" s="72"/>
      <c r="U34" s="72"/>
      <c r="V34" s="97"/>
    </row>
    <row r="35" spans="1:22" s="101" customFormat="1" ht="14.25">
      <c r="A35" s="4">
        <v>28</v>
      </c>
      <c r="B35" s="98">
        <f t="shared" si="0"/>
        <v>580</v>
      </c>
      <c r="C35" s="58">
        <v>4</v>
      </c>
      <c r="D35" s="59">
        <v>2</v>
      </c>
      <c r="E35" s="99"/>
      <c r="F35" s="60">
        <v>64</v>
      </c>
      <c r="G35" s="61">
        <v>580</v>
      </c>
      <c r="H35" s="62" t="s">
        <v>78</v>
      </c>
      <c r="I35" s="63">
        <v>43709</v>
      </c>
      <c r="J35" s="74" t="s">
        <v>75</v>
      </c>
      <c r="K35" s="140" t="s">
        <v>72</v>
      </c>
      <c r="L35" s="64" t="s">
        <v>76</v>
      </c>
      <c r="M35" s="65" t="s">
        <v>74</v>
      </c>
      <c r="P35" s="100" t="s">
        <v>89</v>
      </c>
      <c r="Q35" s="102"/>
      <c r="R35" s="102"/>
      <c r="S35" s="102"/>
      <c r="T35" s="72"/>
      <c r="U35" s="72"/>
      <c r="V35" s="100" t="s">
        <v>90</v>
      </c>
    </row>
    <row r="36" spans="1:22" s="101" customFormat="1" ht="14.25">
      <c r="A36" s="4">
        <v>29</v>
      </c>
      <c r="B36" s="98">
        <f t="shared" si="0"/>
        <v>592</v>
      </c>
      <c r="C36" s="58">
        <v>4</v>
      </c>
      <c r="D36" s="59">
        <v>6</v>
      </c>
      <c r="E36" s="99"/>
      <c r="F36" s="60">
        <v>256</v>
      </c>
      <c r="G36" s="61">
        <v>592</v>
      </c>
      <c r="H36" s="62" t="s">
        <v>78</v>
      </c>
      <c r="I36" s="63">
        <v>43709</v>
      </c>
      <c r="J36" s="74" t="s">
        <v>75</v>
      </c>
      <c r="K36" s="140" t="s">
        <v>72</v>
      </c>
      <c r="L36" s="75" t="s">
        <v>76</v>
      </c>
      <c r="M36" s="65" t="s">
        <v>74</v>
      </c>
      <c r="P36" s="101" t="s">
        <v>91</v>
      </c>
      <c r="Q36" s="102"/>
      <c r="R36" s="102"/>
      <c r="S36" s="102"/>
      <c r="T36" s="72"/>
      <c r="U36" s="72"/>
      <c r="V36" s="100" t="s">
        <v>92</v>
      </c>
    </row>
    <row r="37" spans="1:22" s="101" customFormat="1" ht="14.25">
      <c r="A37" s="4">
        <v>30</v>
      </c>
      <c r="B37" s="98">
        <f t="shared" si="0"/>
        <v>619</v>
      </c>
      <c r="C37" s="58">
        <v>3</v>
      </c>
      <c r="D37" s="103">
        <v>6</v>
      </c>
      <c r="E37" s="99"/>
      <c r="F37" s="60">
        <v>32</v>
      </c>
      <c r="G37" s="61">
        <v>619</v>
      </c>
      <c r="H37" s="62" t="s">
        <v>70</v>
      </c>
      <c r="I37" s="63">
        <v>43709</v>
      </c>
      <c r="J37" s="74" t="s">
        <v>79</v>
      </c>
      <c r="K37" s="104" t="s">
        <v>80</v>
      </c>
      <c r="L37" s="75" t="s">
        <v>81</v>
      </c>
      <c r="M37" s="65" t="s">
        <v>74</v>
      </c>
      <c r="P37" s="101" t="s">
        <v>93</v>
      </c>
      <c r="Q37" s="105"/>
      <c r="R37" s="102"/>
      <c r="S37" s="69"/>
      <c r="T37" s="102"/>
      <c r="U37" s="100"/>
      <c r="V37" s="100" t="s">
        <v>94</v>
      </c>
    </row>
    <row r="38" spans="1:22" s="101" customFormat="1" ht="14.25">
      <c r="A38" s="4">
        <v>31</v>
      </c>
      <c r="B38" s="106">
        <f t="shared" si="0"/>
        <v>637</v>
      </c>
      <c r="C38" s="78">
        <v>3</v>
      </c>
      <c r="D38" s="107">
        <v>6</v>
      </c>
      <c r="E38" s="108"/>
      <c r="F38" s="109">
        <v>512</v>
      </c>
      <c r="G38" s="110">
        <v>637</v>
      </c>
      <c r="H38" s="82" t="s">
        <v>78</v>
      </c>
      <c r="I38" s="63">
        <v>43709</v>
      </c>
      <c r="J38" s="74" t="s">
        <v>79</v>
      </c>
      <c r="K38" s="104" t="s">
        <v>80</v>
      </c>
      <c r="L38" s="75" t="s">
        <v>81</v>
      </c>
      <c r="M38" s="65" t="s">
        <v>74</v>
      </c>
      <c r="P38" s="101" t="s">
        <v>95</v>
      </c>
      <c r="Q38" s="105"/>
      <c r="R38" s="102"/>
      <c r="S38" s="69"/>
      <c r="T38" s="102"/>
      <c r="U38" s="100"/>
      <c r="V38" s="100"/>
    </row>
    <row r="39" spans="1:22" s="101" customFormat="1" ht="14.25">
      <c r="A39" s="4">
        <v>32</v>
      </c>
      <c r="B39" s="111">
        <f t="shared" si="0"/>
        <v>645</v>
      </c>
      <c r="C39" s="58">
        <v>4</v>
      </c>
      <c r="D39" s="59">
        <v>2</v>
      </c>
      <c r="E39" s="99"/>
      <c r="F39" s="112">
        <v>64</v>
      </c>
      <c r="G39" s="113">
        <v>645</v>
      </c>
      <c r="H39" s="62" t="s">
        <v>70</v>
      </c>
      <c r="I39" s="63">
        <v>43709</v>
      </c>
      <c r="J39" s="74" t="s">
        <v>79</v>
      </c>
      <c r="K39" s="104" t="s">
        <v>80</v>
      </c>
      <c r="L39" s="75" t="s">
        <v>81</v>
      </c>
      <c r="M39" s="65" t="s">
        <v>74</v>
      </c>
      <c r="P39" s="100" t="s">
        <v>96</v>
      </c>
      <c r="Q39" s="102"/>
      <c r="R39" s="69"/>
      <c r="S39" s="102"/>
      <c r="T39" s="72"/>
      <c r="U39" s="72"/>
      <c r="V39" s="72"/>
    </row>
    <row r="40" spans="1:22" s="101" customFormat="1" ht="14.25">
      <c r="A40" s="4">
        <v>33</v>
      </c>
      <c r="B40" s="98">
        <f t="shared" si="0"/>
        <v>646</v>
      </c>
      <c r="C40" s="58">
        <v>3</v>
      </c>
      <c r="D40" s="103">
        <v>8</v>
      </c>
      <c r="E40" s="99"/>
      <c r="F40" s="60">
        <v>128</v>
      </c>
      <c r="G40" s="114">
        <v>646</v>
      </c>
      <c r="H40" s="62" t="s">
        <v>70</v>
      </c>
      <c r="I40" s="63">
        <v>43709</v>
      </c>
      <c r="J40" s="74" t="s">
        <v>79</v>
      </c>
      <c r="K40" s="104" t="s">
        <v>80</v>
      </c>
      <c r="L40" s="75" t="s">
        <v>81</v>
      </c>
      <c r="M40" s="65" t="s">
        <v>74</v>
      </c>
      <c r="P40" s="69" t="s">
        <v>97</v>
      </c>
      <c r="Q40" s="102"/>
      <c r="R40" s="69"/>
      <c r="S40" s="102"/>
      <c r="T40" s="72"/>
      <c r="U40" s="72"/>
      <c r="V40" s="72"/>
    </row>
    <row r="41" spans="1:22" s="101" customFormat="1" ht="14.25">
      <c r="A41" s="4">
        <v>34</v>
      </c>
      <c r="B41" s="98">
        <f t="shared" si="0"/>
        <v>652</v>
      </c>
      <c r="C41" s="58">
        <v>4</v>
      </c>
      <c r="D41" s="59">
        <v>6</v>
      </c>
      <c r="E41" s="99"/>
      <c r="F41" s="60">
        <v>64</v>
      </c>
      <c r="G41" s="61">
        <v>652</v>
      </c>
      <c r="H41" s="62" t="s">
        <v>78</v>
      </c>
      <c r="I41" s="63">
        <v>43709</v>
      </c>
      <c r="J41" s="74" t="s">
        <v>82</v>
      </c>
      <c r="K41" s="104" t="s">
        <v>80</v>
      </c>
      <c r="L41" s="75" t="s">
        <v>73</v>
      </c>
      <c r="M41" s="65" t="s">
        <v>74</v>
      </c>
      <c r="P41" s="69" t="s">
        <v>99</v>
      </c>
      <c r="Q41" s="102"/>
      <c r="R41" s="69"/>
      <c r="S41" s="102"/>
      <c r="T41" s="72"/>
      <c r="U41" s="72"/>
      <c r="V41" s="72"/>
    </row>
    <row r="42" spans="1:22" s="101" customFormat="1" ht="14.25">
      <c r="A42" s="4">
        <v>35</v>
      </c>
      <c r="B42" s="98">
        <f t="shared" si="0"/>
        <v>653</v>
      </c>
      <c r="C42" s="58">
        <v>4</v>
      </c>
      <c r="D42" s="59">
        <v>6</v>
      </c>
      <c r="E42" s="99"/>
      <c r="F42" s="60">
        <v>64</v>
      </c>
      <c r="G42" s="61">
        <v>653</v>
      </c>
      <c r="H42" s="62" t="s">
        <v>70</v>
      </c>
      <c r="I42" s="63">
        <v>43709</v>
      </c>
      <c r="J42" s="74" t="s">
        <v>82</v>
      </c>
      <c r="K42" s="104" t="s">
        <v>80</v>
      </c>
      <c r="L42" s="75" t="s">
        <v>73</v>
      </c>
      <c r="M42" s="65" t="s">
        <v>74</v>
      </c>
      <c r="P42" s="69" t="s">
        <v>100</v>
      </c>
      <c r="Q42" s="102"/>
      <c r="R42" s="69"/>
      <c r="S42" s="102"/>
      <c r="T42" s="72"/>
      <c r="U42" s="72"/>
      <c r="V42" s="72"/>
    </row>
    <row r="43" spans="1:22" s="101" customFormat="1" ht="14.25">
      <c r="A43" s="4">
        <v>36</v>
      </c>
      <c r="B43" s="106">
        <f t="shared" si="0"/>
        <v>667</v>
      </c>
      <c r="C43" s="58">
        <v>3</v>
      </c>
      <c r="D43" s="107">
        <v>8</v>
      </c>
      <c r="E43" s="99"/>
      <c r="F43" s="60">
        <v>128</v>
      </c>
      <c r="G43" s="110">
        <v>667</v>
      </c>
      <c r="H43" s="82" t="s">
        <v>70</v>
      </c>
      <c r="I43" s="63">
        <v>43709</v>
      </c>
      <c r="J43" s="74" t="s">
        <v>82</v>
      </c>
      <c r="K43" s="104" t="s">
        <v>80</v>
      </c>
      <c r="L43" s="75" t="s">
        <v>73</v>
      </c>
      <c r="M43" s="65" t="s">
        <v>74</v>
      </c>
    </row>
    <row r="44" spans="1:22" s="101" customFormat="1" ht="14.25">
      <c r="A44" s="4">
        <v>37</v>
      </c>
      <c r="B44" s="98">
        <f t="shared" si="0"/>
        <v>690</v>
      </c>
      <c r="C44" s="115">
        <v>4</v>
      </c>
      <c r="D44" s="59">
        <v>6</v>
      </c>
      <c r="E44" s="116"/>
      <c r="F44" s="112">
        <v>64</v>
      </c>
      <c r="G44" s="61">
        <v>690</v>
      </c>
      <c r="H44" s="62" t="s">
        <v>78</v>
      </c>
      <c r="I44" s="63">
        <v>43709</v>
      </c>
      <c r="J44" s="74" t="s">
        <v>82</v>
      </c>
      <c r="K44" s="104" t="s">
        <v>80</v>
      </c>
      <c r="L44" s="75" t="s">
        <v>73</v>
      </c>
      <c r="M44" s="65" t="s">
        <v>74</v>
      </c>
    </row>
    <row r="45" spans="1:22" s="101" customFormat="1" ht="15" thickTop="1">
      <c r="A45" s="4">
        <v>38</v>
      </c>
      <c r="B45" s="98">
        <f t="shared" si="0"/>
        <v>729</v>
      </c>
      <c r="C45" s="58">
        <v>4</v>
      </c>
      <c r="D45" s="103">
        <v>6</v>
      </c>
      <c r="E45" s="99"/>
      <c r="F45" s="60">
        <v>128</v>
      </c>
      <c r="G45" s="114">
        <v>729</v>
      </c>
      <c r="H45" s="62" t="s">
        <v>70</v>
      </c>
      <c r="I45" s="63">
        <v>43709</v>
      </c>
      <c r="J45" s="64" t="s">
        <v>82</v>
      </c>
      <c r="K45" s="104" t="s">
        <v>80</v>
      </c>
      <c r="L45" s="75" t="s">
        <v>73</v>
      </c>
      <c r="M45" s="65" t="s">
        <v>74</v>
      </c>
    </row>
    <row r="46" spans="1:22" s="101" customFormat="1" ht="14.25">
      <c r="A46" s="4">
        <v>39</v>
      </c>
      <c r="B46" s="98">
        <f t="shared" si="0"/>
        <v>820</v>
      </c>
      <c r="C46" s="58">
        <v>4</v>
      </c>
      <c r="D46" s="59">
        <v>2</v>
      </c>
      <c r="E46" s="99"/>
      <c r="F46" s="60">
        <v>128</v>
      </c>
      <c r="G46" s="61">
        <v>820</v>
      </c>
      <c r="H46" s="62" t="s">
        <v>70</v>
      </c>
      <c r="I46" s="63">
        <v>43710</v>
      </c>
      <c r="J46" s="74" t="s">
        <v>83</v>
      </c>
      <c r="K46" s="140" t="s">
        <v>80</v>
      </c>
      <c r="L46" s="75" t="s">
        <v>84</v>
      </c>
      <c r="M46" s="65" t="s">
        <v>85</v>
      </c>
    </row>
    <row r="47" spans="1:22" s="101" customFormat="1" ht="14.25">
      <c r="A47" s="4">
        <v>40</v>
      </c>
      <c r="B47" s="98">
        <f t="shared" si="0"/>
        <v>826</v>
      </c>
      <c r="C47" s="58">
        <v>4</v>
      </c>
      <c r="D47" s="59">
        <v>6</v>
      </c>
      <c r="E47" s="99"/>
      <c r="F47" s="60">
        <v>256</v>
      </c>
      <c r="G47" s="61">
        <v>826</v>
      </c>
      <c r="H47" s="62" t="s">
        <v>78</v>
      </c>
      <c r="I47" s="63">
        <v>43710</v>
      </c>
      <c r="J47" s="74" t="s">
        <v>83</v>
      </c>
      <c r="K47" s="140" t="s">
        <v>80</v>
      </c>
      <c r="L47" s="75" t="s">
        <v>84</v>
      </c>
      <c r="M47" s="65" t="s">
        <v>85</v>
      </c>
    </row>
    <row r="48" spans="1:22" s="101" customFormat="1" ht="14.25">
      <c r="A48" s="4">
        <v>41</v>
      </c>
      <c r="B48" s="106">
        <f>G48</f>
        <v>858</v>
      </c>
      <c r="C48" s="58">
        <v>3</v>
      </c>
      <c r="D48" s="107">
        <v>7</v>
      </c>
      <c r="E48" s="108"/>
      <c r="F48" s="60">
        <v>128</v>
      </c>
      <c r="G48" s="61">
        <v>858</v>
      </c>
      <c r="H48" s="82" t="s">
        <v>78</v>
      </c>
      <c r="I48" s="63">
        <v>43710</v>
      </c>
      <c r="J48" s="74" t="s">
        <v>83</v>
      </c>
      <c r="K48" s="140" t="s">
        <v>80</v>
      </c>
      <c r="L48" s="75" t="s">
        <v>84</v>
      </c>
      <c r="M48" s="65" t="s">
        <v>85</v>
      </c>
    </row>
    <row r="49" spans="1:19" s="101" customFormat="1" ht="14.25">
      <c r="A49" s="4">
        <v>42</v>
      </c>
      <c r="B49" s="98">
        <f t="shared" si="0"/>
        <v>876</v>
      </c>
      <c r="C49" s="115">
        <v>3</v>
      </c>
      <c r="D49" s="59">
        <v>8</v>
      </c>
      <c r="E49" s="99"/>
      <c r="F49" s="112">
        <v>128</v>
      </c>
      <c r="G49" s="113">
        <v>876</v>
      </c>
      <c r="H49" s="62" t="s">
        <v>78</v>
      </c>
      <c r="I49" s="63">
        <v>43710</v>
      </c>
      <c r="J49" s="74" t="s">
        <v>83</v>
      </c>
      <c r="K49" s="140" t="s">
        <v>80</v>
      </c>
      <c r="L49" s="75" t="s">
        <v>84</v>
      </c>
      <c r="M49" s="65" t="s">
        <v>85</v>
      </c>
    </row>
    <row r="50" spans="1:19" s="101" customFormat="1" ht="14.25">
      <c r="A50" s="4">
        <v>43</v>
      </c>
      <c r="B50" s="98" t="s">
        <v>86</v>
      </c>
      <c r="C50" s="87">
        <v>5</v>
      </c>
      <c r="D50" s="117">
        <v>3</v>
      </c>
      <c r="E50" s="89"/>
      <c r="F50" s="90">
        <v>64</v>
      </c>
      <c r="G50" s="118">
        <v>926</v>
      </c>
      <c r="H50" s="92" t="s">
        <v>70</v>
      </c>
      <c r="I50" s="93">
        <v>43710</v>
      </c>
      <c r="J50" s="94" t="s">
        <v>83</v>
      </c>
      <c r="K50" s="141" t="s">
        <v>80</v>
      </c>
      <c r="L50" s="119" t="s">
        <v>84</v>
      </c>
      <c r="M50" s="96" t="s">
        <v>85</v>
      </c>
    </row>
    <row r="51" spans="1:19" s="101" customFormat="1" ht="14.25">
      <c r="A51" s="4">
        <v>44</v>
      </c>
      <c r="B51" s="98">
        <f t="shared" si="0"/>
        <v>961</v>
      </c>
      <c r="C51" s="58">
        <v>3</v>
      </c>
      <c r="D51" s="59">
        <v>8</v>
      </c>
      <c r="E51" s="99"/>
      <c r="F51" s="60">
        <v>128</v>
      </c>
      <c r="G51" s="61">
        <v>961</v>
      </c>
      <c r="H51" s="62" t="s">
        <v>78</v>
      </c>
      <c r="I51" s="63">
        <v>43710</v>
      </c>
      <c r="J51" s="74" t="s">
        <v>83</v>
      </c>
      <c r="K51" s="140" t="s">
        <v>80</v>
      </c>
      <c r="L51" s="75" t="s">
        <v>84</v>
      </c>
      <c r="M51" s="65" t="s">
        <v>85</v>
      </c>
    </row>
    <row r="52" spans="1:19" s="101" customFormat="1">
      <c r="A52" s="142"/>
      <c r="I52" s="68"/>
      <c r="J52" s="68"/>
      <c r="K52" s="68"/>
      <c r="L52" s="68"/>
      <c r="M52" s="68"/>
      <c r="N52" s="120"/>
      <c r="O52" s="69"/>
      <c r="P52" s="100"/>
      <c r="Q52" s="72"/>
      <c r="R52" s="69"/>
      <c r="S52" s="69"/>
    </row>
    <row r="53" spans="1:19" s="101" customFormat="1">
      <c r="A53" s="143"/>
      <c r="I53" s="69"/>
      <c r="J53" s="69"/>
      <c r="K53" s="69"/>
      <c r="L53" s="69"/>
      <c r="M53" s="69"/>
      <c r="N53" s="121"/>
      <c r="O53" s="144"/>
      <c r="P53" s="100"/>
      <c r="Q53" s="72"/>
      <c r="R53" s="69"/>
      <c r="S53" s="69"/>
    </row>
    <row r="54" spans="1:19" s="101" customFormat="1" ht="14.25">
      <c r="A54" s="122"/>
      <c r="I54" s="69"/>
      <c r="J54" s="69"/>
      <c r="K54" s="69"/>
      <c r="L54" s="69"/>
      <c r="M54" s="69"/>
      <c r="N54" s="123"/>
      <c r="O54" s="144"/>
      <c r="P54" s="100"/>
      <c r="Q54" s="72"/>
      <c r="R54" s="69"/>
      <c r="S54" s="69"/>
    </row>
    <row r="55" spans="1:19" s="101" customFormat="1" ht="14.25">
      <c r="A55" s="122"/>
      <c r="I55" s="100"/>
      <c r="J55" s="100"/>
      <c r="K55" s="100"/>
      <c r="L55" s="124"/>
      <c r="M55" s="72"/>
      <c r="N55" s="123"/>
      <c r="O55" s="144"/>
      <c r="P55" s="100"/>
      <c r="Q55" s="72"/>
      <c r="R55" s="69"/>
      <c r="S55" s="69"/>
    </row>
    <row r="56" spans="1:19" s="101" customFormat="1" ht="14.25">
      <c r="A56" s="122"/>
      <c r="I56" s="100"/>
      <c r="J56" s="100"/>
      <c r="K56" s="100"/>
      <c r="L56" s="100"/>
      <c r="M56" s="72"/>
      <c r="N56" s="123"/>
      <c r="O56" s="144"/>
      <c r="P56" s="100"/>
      <c r="Q56" s="72"/>
      <c r="R56" s="69"/>
      <c r="S56" s="69"/>
    </row>
    <row r="57" spans="1:19" s="101" customFormat="1" ht="14.25">
      <c r="A57" s="122"/>
      <c r="I57" s="100"/>
      <c r="J57" s="100"/>
      <c r="K57" s="100"/>
      <c r="L57" s="100"/>
      <c r="M57" s="72"/>
      <c r="N57" s="123"/>
      <c r="O57" s="144"/>
      <c r="P57" s="100"/>
      <c r="Q57" s="72"/>
      <c r="R57" s="69"/>
      <c r="S57" s="69"/>
    </row>
    <row r="58" spans="1:19" s="101" customFormat="1" ht="14.25">
      <c r="A58" s="122"/>
      <c r="I58" s="72"/>
      <c r="J58" s="72"/>
      <c r="K58" s="72"/>
      <c r="L58" s="100"/>
      <c r="M58" s="100"/>
      <c r="N58" s="65"/>
      <c r="O58" s="69"/>
      <c r="P58" s="100"/>
      <c r="Q58" s="72"/>
      <c r="R58" s="69"/>
      <c r="S58" s="69"/>
    </row>
    <row r="59" spans="1:19" s="101" customFormat="1" ht="14.25">
      <c r="A59" s="122"/>
      <c r="I59" s="72"/>
      <c r="J59" s="72"/>
      <c r="K59" s="72"/>
      <c r="L59" s="100"/>
      <c r="M59" s="100"/>
      <c r="N59" s="65"/>
      <c r="O59" s="69"/>
      <c r="P59" s="100"/>
      <c r="Q59" s="72"/>
      <c r="R59" s="69"/>
      <c r="S59" s="69"/>
    </row>
    <row r="60" spans="1:19" s="101" customFormat="1" ht="14.25">
      <c r="A60" s="122"/>
      <c r="I60" s="72"/>
      <c r="J60" s="72"/>
      <c r="K60" s="72"/>
      <c r="L60" s="100"/>
      <c r="M60" s="100"/>
      <c r="N60" s="65"/>
      <c r="O60" s="69"/>
      <c r="P60" s="100"/>
      <c r="Q60" s="72"/>
      <c r="R60" s="69"/>
      <c r="S60" s="69"/>
    </row>
    <row r="61" spans="1:19" s="101" customFormat="1" ht="14.25">
      <c r="A61" s="122"/>
      <c r="I61" s="72"/>
      <c r="J61" s="72"/>
      <c r="K61" s="72"/>
      <c r="L61" s="100"/>
      <c r="M61" s="100"/>
      <c r="N61" s="65"/>
      <c r="O61" s="69"/>
      <c r="P61" s="100"/>
      <c r="Q61" s="72"/>
      <c r="R61" s="69"/>
      <c r="S61" s="69"/>
    </row>
    <row r="62" spans="1:19" s="101" customFormat="1" ht="14.25">
      <c r="A62" s="122"/>
      <c r="I62" s="72"/>
      <c r="J62" s="72"/>
      <c r="K62" s="72"/>
      <c r="L62" s="72"/>
      <c r="M62" s="69"/>
      <c r="N62" s="121"/>
      <c r="O62" s="69"/>
      <c r="P62" s="100"/>
      <c r="Q62" s="72"/>
      <c r="R62" s="69"/>
      <c r="S62" s="69"/>
    </row>
    <row r="63" spans="1:19" s="101" customFormat="1" ht="14.25">
      <c r="A63" s="122"/>
      <c r="I63" s="72"/>
      <c r="J63" s="72"/>
      <c r="K63" s="72"/>
      <c r="L63" s="125" t="s">
        <v>98</v>
      </c>
      <c r="M63" s="69"/>
      <c r="N63" s="121"/>
      <c r="O63" s="69"/>
      <c r="P63" s="100"/>
      <c r="Q63" s="72"/>
      <c r="R63" s="69"/>
      <c r="S63" s="69"/>
    </row>
    <row r="64" spans="1:19" s="101" customFormat="1" ht="14.25">
      <c r="A64" s="122"/>
      <c r="I64" s="72"/>
      <c r="J64" s="72"/>
      <c r="K64" s="72"/>
      <c r="L64" s="72"/>
      <c r="M64" s="69"/>
      <c r="N64" s="121"/>
      <c r="O64" s="69"/>
      <c r="P64" s="100"/>
      <c r="Q64" s="72"/>
      <c r="R64" s="69"/>
      <c r="S64" s="69"/>
    </row>
    <row r="65" spans="1:19" s="101" customFormat="1" ht="14.25">
      <c r="A65" s="122"/>
      <c r="I65" s="72"/>
      <c r="J65" s="72"/>
      <c r="K65" s="72"/>
      <c r="L65" s="72"/>
      <c r="M65" s="69"/>
      <c r="N65" s="121"/>
      <c r="O65" s="69"/>
      <c r="P65" s="100"/>
      <c r="Q65" s="72"/>
      <c r="R65" s="69"/>
      <c r="S65" s="69"/>
    </row>
  </sheetData>
  <mergeCells count="14">
    <mergeCell ref="L5:L6"/>
    <mergeCell ref="H5:H6"/>
    <mergeCell ref="A7:B7"/>
    <mergeCell ref="A1:B1"/>
    <mergeCell ref="D1:F1"/>
    <mergeCell ref="J1:K1"/>
    <mergeCell ref="J3:K3"/>
    <mergeCell ref="A5:B6"/>
    <mergeCell ref="C5:D5"/>
    <mergeCell ref="E5:E6"/>
    <mergeCell ref="G5:G6"/>
    <mergeCell ref="I5:I6"/>
    <mergeCell ref="J5:J6"/>
    <mergeCell ref="K5:K6"/>
  </mergeCells>
  <phoneticPr fontId="2"/>
  <pageMargins left="0.7" right="0.7" top="0.75" bottom="0.75" header="0.3" footer="0.3"/>
  <pageSetup paperSize="9" scale="76" orientation="portrait" r:id="rId1"/>
  <headerFooter alignWithMargins="0">
    <oddFooter>&amp;C&amp;D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84"/>
  <sheetViews>
    <sheetView tabSelected="1" topLeftCell="A172" zoomScale="130" zoomScaleNormal="130" workbookViewId="0">
      <selection activeCell="H186" sqref="H186"/>
    </sheetView>
  </sheetViews>
  <sheetFormatPr defaultColWidth="9" defaultRowHeight="15"/>
  <cols>
    <col min="1" max="1" width="4.85546875" style="145" customWidth="1"/>
    <col min="2" max="2" width="28" style="170" customWidth="1"/>
    <col min="3" max="3" width="8.7109375" style="170" customWidth="1"/>
    <col min="4" max="4" width="8.28515625" style="145" customWidth="1"/>
    <col min="5" max="5" width="12.5703125" style="145" customWidth="1"/>
    <col min="6" max="6" width="16.85546875" style="145" customWidth="1"/>
    <col min="7" max="7" width="11.140625" style="145" customWidth="1"/>
    <col min="8" max="8" width="29" style="145" customWidth="1"/>
    <col min="9" max="9" width="21" style="145" customWidth="1"/>
    <col min="10" max="16384" width="9" style="145"/>
  </cols>
  <sheetData>
    <row r="1" spans="1:11" ht="27.75" customHeight="1">
      <c r="A1" s="247" t="s">
        <v>248</v>
      </c>
      <c r="B1" s="247"/>
      <c r="C1" s="247"/>
      <c r="D1" s="247"/>
      <c r="E1" s="247"/>
      <c r="F1" s="247"/>
      <c r="G1" s="247"/>
      <c r="H1" s="247"/>
    </row>
    <row r="2" spans="1:11">
      <c r="D2" s="150"/>
      <c r="F2" s="150"/>
    </row>
    <row r="3" spans="1:11" ht="13.5" customHeight="1">
      <c r="A3" s="239" t="s">
        <v>142</v>
      </c>
      <c r="B3" s="239" t="s">
        <v>134</v>
      </c>
      <c r="C3" s="241" t="s">
        <v>10</v>
      </c>
      <c r="D3" s="251" t="s">
        <v>255</v>
      </c>
      <c r="E3" s="239" t="s">
        <v>143</v>
      </c>
      <c r="F3" s="239" t="s">
        <v>168</v>
      </c>
      <c r="G3" s="263" t="s">
        <v>15</v>
      </c>
      <c r="H3" s="239" t="s">
        <v>167</v>
      </c>
      <c r="I3" s="248" t="s">
        <v>352</v>
      </c>
    </row>
    <row r="4" spans="1:11" ht="15.75" customHeight="1">
      <c r="A4" s="240"/>
      <c r="B4" s="240"/>
      <c r="C4" s="242"/>
      <c r="D4" s="252"/>
      <c r="E4" s="240"/>
      <c r="F4" s="240"/>
      <c r="G4" s="264"/>
      <c r="H4" s="240"/>
      <c r="I4" s="249"/>
    </row>
    <row r="5" spans="1:11" s="149" customFormat="1">
      <c r="B5" s="250" t="s">
        <v>191</v>
      </c>
      <c r="C5" s="250"/>
      <c r="D5" s="250"/>
      <c r="E5" s="250"/>
      <c r="F5" s="250"/>
      <c r="G5" s="250"/>
      <c r="H5" s="250"/>
    </row>
    <row r="6" spans="1:11" s="149" customFormat="1" ht="14.25" customHeight="1">
      <c r="A6" s="148">
        <v>1</v>
      </c>
      <c r="B6" s="158">
        <v>20</v>
      </c>
      <c r="C6" s="168" t="s">
        <v>131</v>
      </c>
      <c r="D6" s="148" t="s">
        <v>247</v>
      </c>
      <c r="E6" s="255" t="s">
        <v>74</v>
      </c>
      <c r="F6" s="255" t="s">
        <v>174</v>
      </c>
      <c r="G6" s="265">
        <v>42245</v>
      </c>
      <c r="H6" s="148" t="s">
        <v>246</v>
      </c>
      <c r="I6" s="158" t="s">
        <v>256</v>
      </c>
      <c r="J6" s="156"/>
      <c r="K6" s="156"/>
    </row>
    <row r="7" spans="1:11" s="149" customFormat="1" ht="14.25" customHeight="1">
      <c r="A7" s="156">
        <v>2</v>
      </c>
      <c r="B7" s="159">
        <v>30</v>
      </c>
      <c r="C7" s="169" t="s">
        <v>131</v>
      </c>
      <c r="D7" s="156" t="s">
        <v>247</v>
      </c>
      <c r="E7" s="245"/>
      <c r="F7" s="246"/>
      <c r="G7" s="254"/>
      <c r="H7" s="174" t="s">
        <v>173</v>
      </c>
      <c r="I7" s="176" t="s">
        <v>257</v>
      </c>
      <c r="J7" s="156"/>
      <c r="K7" s="156"/>
    </row>
    <row r="8" spans="1:11" s="149" customFormat="1" ht="17.100000000000001" customHeight="1">
      <c r="A8" s="156">
        <v>3</v>
      </c>
      <c r="B8" s="159">
        <v>66</v>
      </c>
      <c r="C8" s="169" t="s">
        <v>184</v>
      </c>
      <c r="D8" s="156" t="s">
        <v>247</v>
      </c>
      <c r="E8" s="245"/>
      <c r="F8" s="245" t="s">
        <v>176</v>
      </c>
      <c r="G8" s="253">
        <v>42246</v>
      </c>
      <c r="H8" s="156" t="s">
        <v>175</v>
      </c>
      <c r="I8" s="159" t="s">
        <v>258</v>
      </c>
      <c r="J8" s="156"/>
      <c r="K8" s="156"/>
    </row>
    <row r="9" spans="1:11" s="149" customFormat="1">
      <c r="A9" s="156">
        <v>4</v>
      </c>
      <c r="B9" s="159">
        <v>83</v>
      </c>
      <c r="C9" s="169" t="s">
        <v>131</v>
      </c>
      <c r="D9" s="156" t="s">
        <v>247</v>
      </c>
      <c r="E9" s="245"/>
      <c r="F9" s="245"/>
      <c r="G9" s="253"/>
      <c r="H9" s="156" t="s">
        <v>175</v>
      </c>
      <c r="I9" s="159" t="s">
        <v>259</v>
      </c>
      <c r="J9" s="156"/>
      <c r="K9" s="156"/>
    </row>
    <row r="10" spans="1:11" s="149" customFormat="1">
      <c r="A10" s="156">
        <v>5</v>
      </c>
      <c r="B10" s="159">
        <v>101</v>
      </c>
      <c r="C10" s="169" t="s">
        <v>130</v>
      </c>
      <c r="D10" s="156" t="s">
        <v>247</v>
      </c>
      <c r="E10" s="245"/>
      <c r="F10" s="245"/>
      <c r="G10" s="253"/>
      <c r="H10" s="156" t="s">
        <v>175</v>
      </c>
      <c r="I10" s="159" t="s">
        <v>260</v>
      </c>
      <c r="J10" s="156"/>
      <c r="K10" s="156"/>
    </row>
    <row r="11" spans="1:11" s="149" customFormat="1">
      <c r="A11" s="156">
        <v>6</v>
      </c>
      <c r="B11" s="159">
        <v>116</v>
      </c>
      <c r="C11" s="169" t="s">
        <v>131</v>
      </c>
      <c r="D11" s="156" t="s">
        <v>247</v>
      </c>
      <c r="E11" s="245"/>
      <c r="F11" s="245"/>
      <c r="G11" s="253"/>
      <c r="H11" s="156" t="s">
        <v>175</v>
      </c>
      <c r="I11" s="159" t="s">
        <v>261</v>
      </c>
      <c r="J11" s="156"/>
      <c r="K11" s="156"/>
    </row>
    <row r="12" spans="1:11" s="149" customFormat="1">
      <c r="A12" s="156">
        <v>7</v>
      </c>
      <c r="B12" s="159">
        <v>118</v>
      </c>
      <c r="C12" s="169" t="s">
        <v>130</v>
      </c>
      <c r="D12" s="156" t="s">
        <v>247</v>
      </c>
      <c r="E12" s="245"/>
      <c r="F12" s="245"/>
      <c r="G12" s="253"/>
      <c r="H12" s="156" t="s">
        <v>175</v>
      </c>
      <c r="I12" s="159" t="s">
        <v>262</v>
      </c>
      <c r="J12" s="156"/>
      <c r="K12" s="156"/>
    </row>
    <row r="13" spans="1:11" s="149" customFormat="1">
      <c r="A13" s="156">
        <v>8</v>
      </c>
      <c r="B13" s="159">
        <v>122</v>
      </c>
      <c r="C13" s="169" t="s">
        <v>131</v>
      </c>
      <c r="D13" s="156" t="s">
        <v>247</v>
      </c>
      <c r="E13" s="245"/>
      <c r="F13" s="245"/>
      <c r="G13" s="253"/>
      <c r="H13" s="156" t="s">
        <v>175</v>
      </c>
      <c r="I13" s="159" t="s">
        <v>263</v>
      </c>
      <c r="J13" s="156"/>
      <c r="K13" s="156"/>
    </row>
    <row r="14" spans="1:11" s="149" customFormat="1">
      <c r="A14" s="156">
        <v>9</v>
      </c>
      <c r="B14" s="159">
        <v>124</v>
      </c>
      <c r="C14" s="169" t="s">
        <v>131</v>
      </c>
      <c r="D14" s="156" t="s">
        <v>247</v>
      </c>
      <c r="E14" s="245"/>
      <c r="F14" s="245"/>
      <c r="G14" s="253"/>
      <c r="H14" s="156" t="s">
        <v>175</v>
      </c>
      <c r="I14" s="159" t="s">
        <v>264</v>
      </c>
      <c r="J14" s="156"/>
      <c r="K14" s="156"/>
    </row>
    <row r="15" spans="1:11" s="149" customFormat="1">
      <c r="A15" s="156">
        <v>10</v>
      </c>
      <c r="B15" s="159">
        <v>127</v>
      </c>
      <c r="C15" s="169" t="s">
        <v>130</v>
      </c>
      <c r="D15" s="156" t="s">
        <v>247</v>
      </c>
      <c r="E15" s="245"/>
      <c r="F15" s="245"/>
      <c r="G15" s="253"/>
      <c r="H15" s="156" t="s">
        <v>175</v>
      </c>
      <c r="I15" s="159" t="s">
        <v>265</v>
      </c>
      <c r="J15" s="156"/>
      <c r="K15" s="156"/>
    </row>
    <row r="16" spans="1:11" s="149" customFormat="1">
      <c r="A16" s="156">
        <v>11</v>
      </c>
      <c r="B16" s="159">
        <v>129</v>
      </c>
      <c r="C16" s="169" t="s">
        <v>131</v>
      </c>
      <c r="D16" s="156" t="s">
        <v>247</v>
      </c>
      <c r="E16" s="245"/>
      <c r="F16" s="245"/>
      <c r="G16" s="253"/>
      <c r="H16" s="156" t="s">
        <v>175</v>
      </c>
      <c r="I16" s="159" t="s">
        <v>266</v>
      </c>
      <c r="J16" s="156"/>
      <c r="K16" s="156"/>
    </row>
    <row r="17" spans="1:103" s="149" customFormat="1">
      <c r="A17" s="156">
        <v>12</v>
      </c>
      <c r="B17" s="159">
        <v>140</v>
      </c>
      <c r="C17" s="169" t="s">
        <v>184</v>
      </c>
      <c r="D17" s="156" t="s">
        <v>247</v>
      </c>
      <c r="E17" s="245"/>
      <c r="F17" s="245"/>
      <c r="G17" s="253"/>
      <c r="H17" s="156" t="s">
        <v>175</v>
      </c>
      <c r="I17" s="159" t="s">
        <v>267</v>
      </c>
      <c r="J17" s="156"/>
      <c r="K17" s="156"/>
    </row>
    <row r="18" spans="1:103" s="149" customFormat="1">
      <c r="A18" s="156">
        <v>13</v>
      </c>
      <c r="B18" s="159">
        <v>141</v>
      </c>
      <c r="C18" s="169" t="s">
        <v>184</v>
      </c>
      <c r="D18" s="156" t="s">
        <v>247</v>
      </c>
      <c r="E18" s="245"/>
      <c r="F18" s="245"/>
      <c r="G18" s="253"/>
      <c r="H18" s="156" t="s">
        <v>175</v>
      </c>
      <c r="I18" s="159" t="s">
        <v>268</v>
      </c>
      <c r="J18" s="156"/>
      <c r="K18" s="156"/>
    </row>
    <row r="19" spans="1:103" s="149" customFormat="1">
      <c r="A19" s="156">
        <v>14</v>
      </c>
      <c r="B19" s="159">
        <v>154</v>
      </c>
      <c r="C19" s="169" t="s">
        <v>185</v>
      </c>
      <c r="D19" s="156" t="s">
        <v>247</v>
      </c>
      <c r="E19" s="245"/>
      <c r="F19" s="245"/>
      <c r="G19" s="253"/>
      <c r="H19" s="156" t="s">
        <v>175</v>
      </c>
      <c r="I19" s="159" t="s">
        <v>269</v>
      </c>
      <c r="J19" s="156"/>
      <c r="K19" s="156"/>
    </row>
    <row r="20" spans="1:103" s="157" customFormat="1">
      <c r="A20" s="156">
        <v>15</v>
      </c>
      <c r="B20" s="159">
        <v>167</v>
      </c>
      <c r="C20" s="169" t="s">
        <v>131</v>
      </c>
      <c r="D20" s="156" t="s">
        <v>247</v>
      </c>
      <c r="E20" s="245"/>
      <c r="F20" s="245"/>
      <c r="G20" s="253"/>
      <c r="H20" s="156" t="s">
        <v>175</v>
      </c>
      <c r="I20" s="159" t="s">
        <v>270</v>
      </c>
      <c r="J20" s="156"/>
      <c r="K20" s="156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  <c r="BR20" s="149"/>
      <c r="BS20" s="149"/>
      <c r="BT20" s="149"/>
      <c r="BU20" s="149"/>
      <c r="BV20" s="149"/>
      <c r="BW20" s="149"/>
      <c r="BX20" s="149"/>
      <c r="BY20" s="149"/>
      <c r="BZ20" s="149"/>
      <c r="CA20" s="149"/>
      <c r="CB20" s="149"/>
      <c r="CC20" s="149"/>
      <c r="CD20" s="149"/>
      <c r="CE20" s="149"/>
      <c r="CF20" s="149"/>
      <c r="CG20" s="149"/>
      <c r="CH20" s="149"/>
      <c r="CI20" s="149"/>
      <c r="CJ20" s="149"/>
      <c r="CK20" s="149"/>
      <c r="CL20" s="149"/>
      <c r="CM20" s="149"/>
      <c r="CN20" s="149"/>
      <c r="CO20" s="149"/>
      <c r="CP20" s="149"/>
      <c r="CQ20" s="149"/>
      <c r="CR20" s="149"/>
      <c r="CS20" s="149"/>
      <c r="CT20" s="149"/>
      <c r="CU20" s="149"/>
      <c r="CV20" s="149"/>
      <c r="CW20" s="149"/>
      <c r="CX20" s="149"/>
      <c r="CY20" s="149"/>
    </row>
    <row r="21" spans="1:103" s="149" customFormat="1">
      <c r="A21" s="156">
        <v>16</v>
      </c>
      <c r="B21" s="159">
        <v>173</v>
      </c>
      <c r="C21" s="169" t="s">
        <v>131</v>
      </c>
      <c r="D21" s="156" t="s">
        <v>247</v>
      </c>
      <c r="E21" s="245"/>
      <c r="F21" s="245"/>
      <c r="G21" s="253"/>
      <c r="H21" s="156" t="s">
        <v>175</v>
      </c>
      <c r="I21" s="159" t="s">
        <v>271</v>
      </c>
      <c r="J21" s="156"/>
      <c r="K21" s="156"/>
    </row>
    <row r="22" spans="1:103" s="149" customFormat="1">
      <c r="A22" s="156">
        <v>17</v>
      </c>
      <c r="B22" s="159">
        <v>179</v>
      </c>
      <c r="C22" s="169" t="s">
        <v>131</v>
      </c>
      <c r="D22" s="156" t="s">
        <v>247</v>
      </c>
      <c r="E22" s="245"/>
      <c r="F22" s="245"/>
      <c r="G22" s="253"/>
      <c r="H22" s="156" t="s">
        <v>175</v>
      </c>
      <c r="I22" s="159" t="s">
        <v>272</v>
      </c>
      <c r="J22" s="156"/>
      <c r="K22" s="156"/>
    </row>
    <row r="23" spans="1:103" s="149" customFormat="1">
      <c r="A23" s="156">
        <v>18</v>
      </c>
      <c r="B23" s="159">
        <v>199</v>
      </c>
      <c r="C23" s="169" t="s">
        <v>131</v>
      </c>
      <c r="D23" s="156" t="s">
        <v>247</v>
      </c>
      <c r="E23" s="245"/>
      <c r="F23" s="245"/>
      <c r="G23" s="253"/>
      <c r="H23" s="156" t="s">
        <v>175</v>
      </c>
      <c r="I23" s="159" t="s">
        <v>273</v>
      </c>
      <c r="J23" s="156"/>
      <c r="K23" s="156"/>
    </row>
    <row r="24" spans="1:103" s="149" customFormat="1">
      <c r="A24" s="156">
        <v>19</v>
      </c>
      <c r="B24" s="159">
        <v>200</v>
      </c>
      <c r="C24" s="169" t="s">
        <v>131</v>
      </c>
      <c r="D24" s="156" t="s">
        <v>247</v>
      </c>
      <c r="E24" s="245"/>
      <c r="F24" s="245"/>
      <c r="G24" s="253"/>
      <c r="H24" s="156" t="s">
        <v>175</v>
      </c>
      <c r="I24" s="159" t="s">
        <v>274</v>
      </c>
      <c r="J24" s="156"/>
      <c r="K24" s="156"/>
    </row>
    <row r="25" spans="1:103" s="157" customFormat="1">
      <c r="A25" s="156">
        <v>20</v>
      </c>
      <c r="B25" s="159">
        <v>208</v>
      </c>
      <c r="C25" s="169" t="s">
        <v>131</v>
      </c>
      <c r="D25" s="156" t="s">
        <v>247</v>
      </c>
      <c r="E25" s="245"/>
      <c r="F25" s="245"/>
      <c r="G25" s="253"/>
      <c r="H25" s="156" t="s">
        <v>175</v>
      </c>
      <c r="I25" s="159" t="s">
        <v>275</v>
      </c>
      <c r="J25" s="156"/>
      <c r="K25" s="156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49"/>
      <c r="BN25" s="149"/>
      <c r="BO25" s="149"/>
      <c r="BP25" s="149"/>
      <c r="BQ25" s="149"/>
      <c r="BR25" s="149"/>
      <c r="BS25" s="149"/>
      <c r="BT25" s="149"/>
      <c r="BU25" s="149"/>
      <c r="BV25" s="149"/>
      <c r="BW25" s="149"/>
      <c r="BX25" s="149"/>
      <c r="BY25" s="149"/>
      <c r="BZ25" s="149"/>
      <c r="CA25" s="149"/>
      <c r="CB25" s="149"/>
      <c r="CC25" s="149"/>
      <c r="CD25" s="149"/>
      <c r="CE25" s="149"/>
      <c r="CF25" s="149"/>
      <c r="CG25" s="149"/>
      <c r="CH25" s="149"/>
      <c r="CI25" s="149"/>
      <c r="CJ25" s="149"/>
      <c r="CK25" s="149"/>
      <c r="CL25" s="149"/>
      <c r="CM25" s="149"/>
      <c r="CN25" s="149"/>
      <c r="CO25" s="149"/>
      <c r="CP25" s="149"/>
      <c r="CQ25" s="149"/>
      <c r="CR25" s="149"/>
      <c r="CS25" s="149"/>
      <c r="CT25" s="149"/>
      <c r="CU25" s="149"/>
      <c r="CV25" s="149"/>
      <c r="CW25" s="149"/>
      <c r="CX25" s="149"/>
      <c r="CY25" s="149"/>
    </row>
    <row r="26" spans="1:103" s="149" customFormat="1">
      <c r="A26" s="156">
        <v>21</v>
      </c>
      <c r="B26" s="159">
        <v>211</v>
      </c>
      <c r="C26" s="169" t="s">
        <v>131</v>
      </c>
      <c r="D26" s="156" t="s">
        <v>247</v>
      </c>
      <c r="E26" s="245"/>
      <c r="F26" s="246"/>
      <c r="G26" s="254"/>
      <c r="H26" s="174" t="s">
        <v>175</v>
      </c>
      <c r="I26" s="176" t="s">
        <v>276</v>
      </c>
      <c r="J26" s="156"/>
      <c r="K26" s="156"/>
    </row>
    <row r="27" spans="1:103" s="149" customFormat="1">
      <c r="A27" s="156">
        <v>22</v>
      </c>
      <c r="B27" s="159">
        <v>245</v>
      </c>
      <c r="C27" s="169" t="s">
        <v>186</v>
      </c>
      <c r="D27" s="156" t="s">
        <v>247</v>
      </c>
      <c r="E27" s="245"/>
      <c r="F27" s="245" t="s">
        <v>169</v>
      </c>
      <c r="G27" s="253">
        <v>42246</v>
      </c>
      <c r="H27" s="156" t="s">
        <v>177</v>
      </c>
      <c r="I27" s="159" t="s">
        <v>277</v>
      </c>
      <c r="J27" s="156"/>
      <c r="K27" s="156"/>
    </row>
    <row r="28" spans="1:103" s="149" customFormat="1">
      <c r="A28" s="174">
        <v>23</v>
      </c>
      <c r="B28" s="176">
        <v>326</v>
      </c>
      <c r="C28" s="177" t="s">
        <v>186</v>
      </c>
      <c r="D28" s="174" t="s">
        <v>247</v>
      </c>
      <c r="E28" s="246"/>
      <c r="F28" s="246"/>
      <c r="G28" s="254"/>
      <c r="H28" s="174" t="s">
        <v>177</v>
      </c>
      <c r="I28" s="176" t="s">
        <v>278</v>
      </c>
      <c r="J28" s="156"/>
      <c r="K28" s="156"/>
    </row>
    <row r="29" spans="1:103" s="149" customFormat="1">
      <c r="A29" s="156">
        <v>24</v>
      </c>
      <c r="B29" s="159">
        <v>405</v>
      </c>
      <c r="C29" s="169" t="s">
        <v>187</v>
      </c>
      <c r="D29" s="156" t="s">
        <v>247</v>
      </c>
      <c r="E29" s="245" t="s">
        <v>85</v>
      </c>
      <c r="F29" s="178" t="s">
        <v>174</v>
      </c>
      <c r="G29" s="179">
        <v>42247</v>
      </c>
      <c r="H29" s="178" t="s">
        <v>178</v>
      </c>
      <c r="I29" s="205" t="s">
        <v>279</v>
      </c>
      <c r="J29" s="156"/>
      <c r="K29" s="156"/>
    </row>
    <row r="30" spans="1:103" s="157" customFormat="1">
      <c r="A30" s="156">
        <v>25</v>
      </c>
      <c r="B30" s="159">
        <v>482</v>
      </c>
      <c r="C30" s="169" t="s">
        <v>188</v>
      </c>
      <c r="D30" s="156" t="s">
        <v>247</v>
      </c>
      <c r="E30" s="245"/>
      <c r="F30" s="245" t="s">
        <v>180</v>
      </c>
      <c r="G30" s="253">
        <v>42247</v>
      </c>
      <c r="H30" s="156" t="s">
        <v>179</v>
      </c>
      <c r="I30" s="159" t="s">
        <v>280</v>
      </c>
      <c r="J30" s="156"/>
      <c r="K30" s="156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  <c r="BR30" s="149"/>
      <c r="BS30" s="149"/>
      <c r="BT30" s="149"/>
      <c r="BU30" s="149"/>
      <c r="BV30" s="149"/>
      <c r="BW30" s="149"/>
      <c r="BX30" s="149"/>
      <c r="BY30" s="149"/>
      <c r="BZ30" s="149"/>
      <c r="CA30" s="149"/>
      <c r="CB30" s="149"/>
      <c r="CC30" s="149"/>
      <c r="CD30" s="149"/>
      <c r="CE30" s="149"/>
      <c r="CF30" s="149"/>
      <c r="CG30" s="149"/>
      <c r="CH30" s="149"/>
      <c r="CI30" s="149"/>
      <c r="CJ30" s="149"/>
      <c r="CK30" s="149"/>
      <c r="CL30" s="149"/>
      <c r="CM30" s="149"/>
      <c r="CN30" s="149"/>
      <c r="CO30" s="149"/>
      <c r="CP30" s="149"/>
      <c r="CQ30" s="149"/>
      <c r="CR30" s="149"/>
      <c r="CS30" s="149"/>
      <c r="CT30" s="149"/>
      <c r="CU30" s="149"/>
      <c r="CV30" s="149"/>
      <c r="CW30" s="149"/>
      <c r="CX30" s="149"/>
      <c r="CY30" s="149"/>
    </row>
    <row r="31" spans="1:103" s="157" customFormat="1">
      <c r="A31" s="156">
        <v>26</v>
      </c>
      <c r="B31" s="159">
        <v>499</v>
      </c>
      <c r="C31" s="169" t="s">
        <v>189</v>
      </c>
      <c r="D31" s="156" t="s">
        <v>247</v>
      </c>
      <c r="E31" s="245"/>
      <c r="F31" s="245"/>
      <c r="G31" s="253"/>
      <c r="H31" s="156" t="s">
        <v>179</v>
      </c>
      <c r="I31" s="159" t="s">
        <v>281</v>
      </c>
      <c r="J31" s="156"/>
      <c r="K31" s="156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149"/>
      <c r="BJ31" s="149"/>
      <c r="BK31" s="149"/>
      <c r="BL31" s="149"/>
      <c r="BM31" s="149"/>
      <c r="BN31" s="149"/>
      <c r="BO31" s="149"/>
      <c r="BP31" s="149"/>
      <c r="BQ31" s="149"/>
      <c r="BR31" s="149"/>
      <c r="BS31" s="149"/>
      <c r="BT31" s="149"/>
      <c r="BU31" s="149"/>
      <c r="BV31" s="149"/>
      <c r="BW31" s="149"/>
      <c r="BX31" s="149"/>
      <c r="BY31" s="149"/>
      <c r="BZ31" s="149"/>
      <c r="CA31" s="149"/>
      <c r="CB31" s="149"/>
      <c r="CC31" s="149"/>
      <c r="CD31" s="149"/>
      <c r="CE31" s="149"/>
      <c r="CF31" s="149"/>
      <c r="CG31" s="149"/>
      <c r="CH31" s="149"/>
      <c r="CI31" s="149"/>
      <c r="CJ31" s="149"/>
      <c r="CK31" s="149"/>
      <c r="CL31" s="149"/>
      <c r="CM31" s="149"/>
      <c r="CN31" s="149"/>
      <c r="CO31" s="149"/>
      <c r="CP31" s="149"/>
      <c r="CQ31" s="149"/>
      <c r="CR31" s="149"/>
      <c r="CS31" s="149"/>
      <c r="CT31" s="149"/>
      <c r="CU31" s="149"/>
      <c r="CV31" s="149"/>
      <c r="CW31" s="149"/>
      <c r="CX31" s="149"/>
      <c r="CY31" s="149"/>
    </row>
    <row r="32" spans="1:103" s="157" customFormat="1">
      <c r="A32" s="156">
        <v>27</v>
      </c>
      <c r="B32" s="159">
        <v>518</v>
      </c>
      <c r="C32" s="169" t="s">
        <v>186</v>
      </c>
      <c r="D32" s="156" t="s">
        <v>247</v>
      </c>
      <c r="E32" s="245"/>
      <c r="F32" s="245"/>
      <c r="G32" s="253"/>
      <c r="H32" s="156" t="s">
        <v>179</v>
      </c>
      <c r="I32" s="159" t="s">
        <v>282</v>
      </c>
      <c r="J32" s="156"/>
      <c r="K32" s="156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49"/>
      <c r="BN32" s="149"/>
      <c r="BO32" s="149"/>
      <c r="BP32" s="149"/>
      <c r="BQ32" s="149"/>
      <c r="BR32" s="149"/>
      <c r="BS32" s="149"/>
      <c r="BT32" s="149"/>
      <c r="BU32" s="149"/>
      <c r="BV32" s="149"/>
      <c r="BW32" s="149"/>
      <c r="BX32" s="149"/>
      <c r="BY32" s="149"/>
      <c r="BZ32" s="149"/>
      <c r="CA32" s="149"/>
      <c r="CB32" s="149"/>
      <c r="CC32" s="149"/>
      <c r="CD32" s="149"/>
      <c r="CE32" s="149"/>
      <c r="CF32" s="149"/>
      <c r="CG32" s="149"/>
      <c r="CH32" s="149"/>
      <c r="CI32" s="149"/>
      <c r="CJ32" s="149"/>
      <c r="CK32" s="149"/>
      <c r="CL32" s="149"/>
      <c r="CM32" s="149"/>
      <c r="CN32" s="149"/>
      <c r="CO32" s="149"/>
      <c r="CP32" s="149"/>
      <c r="CQ32" s="149"/>
      <c r="CR32" s="149"/>
      <c r="CS32" s="149"/>
      <c r="CT32" s="149"/>
      <c r="CU32" s="149"/>
      <c r="CV32" s="149"/>
      <c r="CW32" s="149"/>
      <c r="CX32" s="149"/>
      <c r="CY32" s="149"/>
    </row>
    <row r="33" spans="1:103" s="157" customFormat="1">
      <c r="A33" s="156">
        <v>28</v>
      </c>
      <c r="B33" s="159">
        <v>520</v>
      </c>
      <c r="C33" s="169" t="s">
        <v>190</v>
      </c>
      <c r="D33" s="156" t="s">
        <v>247</v>
      </c>
      <c r="E33" s="245"/>
      <c r="F33" s="245"/>
      <c r="G33" s="253"/>
      <c r="H33" s="156" t="s">
        <v>179</v>
      </c>
      <c r="I33" s="159" t="s">
        <v>283</v>
      </c>
      <c r="J33" s="156"/>
      <c r="K33" s="156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  <c r="BR33" s="149"/>
      <c r="BS33" s="149"/>
      <c r="BT33" s="149"/>
      <c r="BU33" s="149"/>
      <c r="BV33" s="149"/>
      <c r="BW33" s="149"/>
      <c r="BX33" s="149"/>
      <c r="BY33" s="149"/>
      <c r="BZ33" s="149"/>
      <c r="CA33" s="149"/>
      <c r="CB33" s="149"/>
      <c r="CC33" s="149"/>
      <c r="CD33" s="149"/>
      <c r="CE33" s="149"/>
      <c r="CF33" s="149"/>
      <c r="CG33" s="149"/>
      <c r="CH33" s="149"/>
      <c r="CI33" s="149"/>
      <c r="CJ33" s="149"/>
      <c r="CK33" s="149"/>
      <c r="CL33" s="149"/>
      <c r="CM33" s="149"/>
      <c r="CN33" s="149"/>
      <c r="CO33" s="149"/>
      <c r="CP33" s="149"/>
      <c r="CQ33" s="149"/>
      <c r="CR33" s="149"/>
      <c r="CS33" s="149"/>
      <c r="CT33" s="149"/>
      <c r="CU33" s="149"/>
      <c r="CV33" s="149"/>
      <c r="CW33" s="149"/>
      <c r="CX33" s="149"/>
      <c r="CY33" s="149"/>
    </row>
    <row r="34" spans="1:103" s="157" customFormat="1">
      <c r="A34" s="156">
        <v>29</v>
      </c>
      <c r="B34" s="159">
        <v>521</v>
      </c>
      <c r="C34" s="169" t="s">
        <v>131</v>
      </c>
      <c r="D34" s="156" t="s">
        <v>247</v>
      </c>
      <c r="E34" s="245"/>
      <c r="F34" s="245"/>
      <c r="G34" s="253"/>
      <c r="H34" s="156" t="s">
        <v>179</v>
      </c>
      <c r="I34" s="159" t="s">
        <v>284</v>
      </c>
      <c r="J34" s="156"/>
      <c r="K34" s="156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49"/>
      <c r="BM34" s="149"/>
      <c r="BN34" s="149"/>
      <c r="BO34" s="149"/>
      <c r="BP34" s="149"/>
      <c r="BQ34" s="149"/>
      <c r="BR34" s="149"/>
      <c r="BS34" s="149"/>
      <c r="BT34" s="149"/>
      <c r="BU34" s="149"/>
      <c r="BV34" s="149"/>
      <c r="BW34" s="149"/>
      <c r="BX34" s="149"/>
      <c r="BY34" s="149"/>
      <c r="BZ34" s="149"/>
      <c r="CA34" s="149"/>
      <c r="CB34" s="149"/>
      <c r="CC34" s="149"/>
      <c r="CD34" s="149"/>
      <c r="CE34" s="149"/>
      <c r="CF34" s="149"/>
      <c r="CG34" s="149"/>
      <c r="CH34" s="149"/>
      <c r="CI34" s="149"/>
      <c r="CJ34" s="149"/>
      <c r="CK34" s="149"/>
      <c r="CL34" s="149"/>
      <c r="CM34" s="149"/>
      <c r="CN34" s="149"/>
      <c r="CO34" s="149"/>
      <c r="CP34" s="149"/>
      <c r="CQ34" s="149"/>
      <c r="CR34" s="149"/>
      <c r="CS34" s="149"/>
      <c r="CT34" s="149"/>
      <c r="CU34" s="149"/>
      <c r="CV34" s="149"/>
      <c r="CW34" s="149"/>
      <c r="CX34" s="149"/>
      <c r="CY34" s="149"/>
    </row>
    <row r="35" spans="1:103" s="157" customFormat="1">
      <c r="A35" s="156">
        <v>30</v>
      </c>
      <c r="B35" s="159">
        <v>543</v>
      </c>
      <c r="C35" s="169" t="s">
        <v>130</v>
      </c>
      <c r="D35" s="156" t="s">
        <v>247</v>
      </c>
      <c r="E35" s="245"/>
      <c r="F35" s="245"/>
      <c r="G35" s="253"/>
      <c r="H35" s="156" t="s">
        <v>179</v>
      </c>
      <c r="I35" s="159" t="s">
        <v>285</v>
      </c>
      <c r="J35" s="156"/>
      <c r="K35" s="156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49"/>
      <c r="BQ35" s="149"/>
      <c r="BR35" s="149"/>
      <c r="BS35" s="149"/>
      <c r="BT35" s="149"/>
      <c r="BU35" s="149"/>
      <c r="BV35" s="149"/>
      <c r="BW35" s="149"/>
      <c r="BX35" s="149"/>
      <c r="BY35" s="149"/>
      <c r="BZ35" s="149"/>
      <c r="CA35" s="149"/>
      <c r="CB35" s="149"/>
      <c r="CC35" s="149"/>
      <c r="CD35" s="149"/>
      <c r="CE35" s="149"/>
      <c r="CF35" s="149"/>
      <c r="CG35" s="149"/>
      <c r="CH35" s="149"/>
      <c r="CI35" s="149"/>
      <c r="CJ35" s="149"/>
      <c r="CK35" s="149"/>
      <c r="CL35" s="149"/>
      <c r="CM35" s="149"/>
      <c r="CN35" s="149"/>
      <c r="CO35" s="149"/>
      <c r="CP35" s="149"/>
      <c r="CQ35" s="149"/>
      <c r="CR35" s="149"/>
      <c r="CS35" s="149"/>
      <c r="CT35" s="149"/>
      <c r="CU35" s="149"/>
      <c r="CV35" s="149"/>
      <c r="CW35" s="149"/>
      <c r="CX35" s="149"/>
      <c r="CY35" s="149"/>
    </row>
    <row r="36" spans="1:103" s="157" customFormat="1">
      <c r="A36" s="156">
        <v>31</v>
      </c>
      <c r="B36" s="159">
        <v>572</v>
      </c>
      <c r="C36" s="169" t="s">
        <v>131</v>
      </c>
      <c r="D36" s="156" t="s">
        <v>247</v>
      </c>
      <c r="E36" s="245"/>
      <c r="F36" s="245"/>
      <c r="G36" s="253"/>
      <c r="H36" s="156" t="s">
        <v>179</v>
      </c>
      <c r="I36" s="159" t="s">
        <v>286</v>
      </c>
      <c r="J36" s="156"/>
      <c r="K36" s="156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149"/>
      <c r="BN36" s="149"/>
      <c r="BO36" s="149"/>
      <c r="BP36" s="149"/>
      <c r="BQ36" s="149"/>
      <c r="BR36" s="149"/>
      <c r="BS36" s="149"/>
      <c r="BT36" s="149"/>
      <c r="BU36" s="149"/>
      <c r="BV36" s="149"/>
      <c r="BW36" s="149"/>
      <c r="BX36" s="149"/>
      <c r="BY36" s="149"/>
      <c r="BZ36" s="149"/>
      <c r="CA36" s="149"/>
      <c r="CB36" s="149"/>
      <c r="CC36" s="149"/>
      <c r="CD36" s="149"/>
      <c r="CE36" s="149"/>
      <c r="CF36" s="149"/>
      <c r="CG36" s="149"/>
      <c r="CH36" s="149"/>
      <c r="CI36" s="149"/>
      <c r="CJ36" s="149"/>
      <c r="CK36" s="149"/>
      <c r="CL36" s="149"/>
      <c r="CM36" s="149"/>
      <c r="CN36" s="149"/>
      <c r="CO36" s="149"/>
      <c r="CP36" s="149"/>
      <c r="CQ36" s="149"/>
      <c r="CR36" s="149"/>
      <c r="CS36" s="149"/>
      <c r="CT36" s="149"/>
      <c r="CU36" s="149"/>
      <c r="CV36" s="149"/>
      <c r="CW36" s="149"/>
      <c r="CX36" s="149"/>
      <c r="CY36" s="149"/>
    </row>
    <row r="37" spans="1:103" s="157" customFormat="1">
      <c r="A37" s="156">
        <v>32</v>
      </c>
      <c r="B37" s="159">
        <v>626</v>
      </c>
      <c r="C37" s="169" t="s">
        <v>189</v>
      </c>
      <c r="D37" s="156" t="s">
        <v>247</v>
      </c>
      <c r="E37" s="245"/>
      <c r="F37" s="245"/>
      <c r="G37" s="253"/>
      <c r="H37" s="156" t="s">
        <v>179</v>
      </c>
      <c r="I37" s="159" t="s">
        <v>287</v>
      </c>
      <c r="J37" s="156"/>
      <c r="K37" s="156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149"/>
      <c r="BN37" s="149"/>
      <c r="BO37" s="149"/>
      <c r="BP37" s="149"/>
      <c r="BQ37" s="149"/>
      <c r="BR37" s="149"/>
      <c r="BS37" s="149"/>
      <c r="BT37" s="149"/>
      <c r="BU37" s="149"/>
      <c r="BV37" s="149"/>
      <c r="BW37" s="149"/>
      <c r="BX37" s="149"/>
      <c r="BY37" s="149"/>
      <c r="BZ37" s="149"/>
      <c r="CA37" s="149"/>
      <c r="CB37" s="149"/>
      <c r="CC37" s="149"/>
      <c r="CD37" s="149"/>
      <c r="CE37" s="149"/>
      <c r="CF37" s="149"/>
      <c r="CG37" s="149"/>
      <c r="CH37" s="149"/>
      <c r="CI37" s="149"/>
      <c r="CJ37" s="149"/>
      <c r="CK37" s="149"/>
      <c r="CL37" s="149"/>
      <c r="CM37" s="149"/>
      <c r="CN37" s="149"/>
      <c r="CO37" s="149"/>
      <c r="CP37" s="149"/>
      <c r="CQ37" s="149"/>
      <c r="CR37" s="149"/>
      <c r="CS37" s="149"/>
      <c r="CT37" s="149"/>
      <c r="CU37" s="149"/>
      <c r="CV37" s="149"/>
      <c r="CW37" s="149"/>
      <c r="CX37" s="149"/>
      <c r="CY37" s="149"/>
    </row>
    <row r="38" spans="1:103" s="157" customFormat="1">
      <c r="A38" s="156">
        <v>33</v>
      </c>
      <c r="B38" s="159">
        <v>655</v>
      </c>
      <c r="C38" s="169" t="s">
        <v>188</v>
      </c>
      <c r="D38" s="156" t="s">
        <v>247</v>
      </c>
      <c r="E38" s="245"/>
      <c r="F38" s="245"/>
      <c r="G38" s="253"/>
      <c r="H38" s="156" t="s">
        <v>179</v>
      </c>
      <c r="I38" s="159" t="s">
        <v>288</v>
      </c>
      <c r="J38" s="156"/>
      <c r="K38" s="156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/>
      <c r="BP38" s="149"/>
      <c r="BQ38" s="149"/>
      <c r="BR38" s="149"/>
      <c r="BS38" s="149"/>
      <c r="BT38" s="149"/>
      <c r="BU38" s="149"/>
      <c r="BV38" s="149"/>
      <c r="BW38" s="149"/>
      <c r="BX38" s="149"/>
      <c r="BY38" s="149"/>
      <c r="BZ38" s="149"/>
      <c r="CA38" s="149"/>
      <c r="CB38" s="149"/>
      <c r="CC38" s="149"/>
      <c r="CD38" s="149"/>
      <c r="CE38" s="149"/>
      <c r="CF38" s="149"/>
      <c r="CG38" s="149"/>
      <c r="CH38" s="149"/>
      <c r="CI38" s="149"/>
      <c r="CJ38" s="149"/>
      <c r="CK38" s="149"/>
      <c r="CL38" s="149"/>
      <c r="CM38" s="149"/>
      <c r="CN38" s="149"/>
      <c r="CO38" s="149"/>
      <c r="CP38" s="149"/>
      <c r="CQ38" s="149"/>
      <c r="CR38" s="149"/>
      <c r="CS38" s="149"/>
      <c r="CT38" s="149"/>
      <c r="CU38" s="149"/>
      <c r="CV38" s="149"/>
      <c r="CW38" s="149"/>
      <c r="CX38" s="149"/>
      <c r="CY38" s="149"/>
    </row>
    <row r="39" spans="1:103" s="157" customFormat="1">
      <c r="A39" s="156">
        <v>34</v>
      </c>
      <c r="B39" s="159">
        <v>675</v>
      </c>
      <c r="C39" s="169" t="s">
        <v>131</v>
      </c>
      <c r="D39" s="156" t="s">
        <v>247</v>
      </c>
      <c r="E39" s="245"/>
      <c r="F39" s="245"/>
      <c r="G39" s="253"/>
      <c r="H39" s="156" t="s">
        <v>179</v>
      </c>
      <c r="I39" s="159" t="s">
        <v>289</v>
      </c>
      <c r="J39" s="156"/>
      <c r="K39" s="156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149"/>
      <c r="BN39" s="149"/>
      <c r="BO39" s="149"/>
      <c r="BP39" s="149"/>
      <c r="BQ39" s="149"/>
      <c r="BR39" s="149"/>
      <c r="BS39" s="149"/>
      <c r="BT39" s="149"/>
      <c r="BU39" s="149"/>
      <c r="BV39" s="149"/>
      <c r="BW39" s="149"/>
      <c r="BX39" s="149"/>
      <c r="BY39" s="149"/>
      <c r="BZ39" s="149"/>
      <c r="CA39" s="149"/>
      <c r="CB39" s="149"/>
      <c r="CC39" s="149"/>
      <c r="CD39" s="149"/>
      <c r="CE39" s="149"/>
      <c r="CF39" s="149"/>
      <c r="CG39" s="149"/>
      <c r="CH39" s="149"/>
      <c r="CI39" s="149"/>
      <c r="CJ39" s="149"/>
      <c r="CK39" s="149"/>
      <c r="CL39" s="149"/>
      <c r="CM39" s="149"/>
      <c r="CN39" s="149"/>
      <c r="CO39" s="149"/>
      <c r="CP39" s="149"/>
      <c r="CQ39" s="149"/>
      <c r="CR39" s="149"/>
      <c r="CS39" s="149"/>
      <c r="CT39" s="149"/>
      <c r="CU39" s="149"/>
      <c r="CV39" s="149"/>
      <c r="CW39" s="149"/>
      <c r="CX39" s="149"/>
      <c r="CY39" s="149"/>
    </row>
    <row r="40" spans="1:103" s="157" customFormat="1">
      <c r="A40" s="156">
        <v>35</v>
      </c>
      <c r="B40" s="159">
        <v>709</v>
      </c>
      <c r="C40" s="169" t="s">
        <v>189</v>
      </c>
      <c r="D40" s="156" t="s">
        <v>247</v>
      </c>
      <c r="E40" s="245"/>
      <c r="F40" s="245"/>
      <c r="G40" s="253"/>
      <c r="H40" s="156" t="s">
        <v>179</v>
      </c>
      <c r="I40" s="159" t="s">
        <v>290</v>
      </c>
      <c r="J40" s="156"/>
      <c r="K40" s="156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/>
      <c r="BS40" s="149"/>
      <c r="BT40" s="149"/>
      <c r="BU40" s="149"/>
      <c r="BV40" s="149"/>
      <c r="BW40" s="149"/>
      <c r="BX40" s="149"/>
      <c r="BY40" s="149"/>
      <c r="BZ40" s="149"/>
      <c r="CA40" s="149"/>
      <c r="CB40" s="149"/>
      <c r="CC40" s="149"/>
      <c r="CD40" s="149"/>
      <c r="CE40" s="149"/>
      <c r="CF40" s="149"/>
      <c r="CG40" s="149"/>
      <c r="CH40" s="149"/>
      <c r="CI40" s="149"/>
      <c r="CJ40" s="149"/>
      <c r="CK40" s="149"/>
      <c r="CL40" s="149"/>
      <c r="CM40" s="149"/>
      <c r="CN40" s="149"/>
      <c r="CO40" s="149"/>
      <c r="CP40" s="149"/>
      <c r="CQ40" s="149"/>
      <c r="CR40" s="149"/>
      <c r="CS40" s="149"/>
      <c r="CT40" s="149"/>
      <c r="CU40" s="149"/>
      <c r="CV40" s="149"/>
      <c r="CW40" s="149"/>
      <c r="CX40" s="149"/>
      <c r="CY40" s="149"/>
    </row>
    <row r="41" spans="1:103" s="157" customFormat="1">
      <c r="A41" s="156">
        <v>36</v>
      </c>
      <c r="B41" s="159">
        <v>742</v>
      </c>
      <c r="C41" s="169" t="s">
        <v>189</v>
      </c>
      <c r="D41" s="156" t="s">
        <v>247</v>
      </c>
      <c r="E41" s="245"/>
      <c r="F41" s="246"/>
      <c r="G41" s="254"/>
      <c r="H41" s="174" t="s">
        <v>181</v>
      </c>
      <c r="I41" s="176" t="s">
        <v>291</v>
      </c>
      <c r="J41" s="156"/>
      <c r="K41" s="156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49"/>
      <c r="BL41" s="149"/>
      <c r="BM41" s="149"/>
      <c r="BN41" s="149"/>
      <c r="BO41" s="149"/>
      <c r="BP41" s="149"/>
      <c r="BQ41" s="149"/>
      <c r="BR41" s="149"/>
      <c r="BS41" s="149"/>
      <c r="BT41" s="149"/>
      <c r="BU41" s="149"/>
      <c r="BV41" s="149"/>
      <c r="BW41" s="149"/>
      <c r="BX41" s="149"/>
      <c r="BY41" s="149"/>
      <c r="BZ41" s="149"/>
      <c r="CA41" s="149"/>
      <c r="CB41" s="149"/>
      <c r="CC41" s="149"/>
      <c r="CD41" s="149"/>
      <c r="CE41" s="149"/>
      <c r="CF41" s="149"/>
      <c r="CG41" s="149"/>
      <c r="CH41" s="149"/>
      <c r="CI41" s="149"/>
      <c r="CJ41" s="149"/>
      <c r="CK41" s="149"/>
      <c r="CL41" s="149"/>
      <c r="CM41" s="149"/>
      <c r="CN41" s="149"/>
      <c r="CO41" s="149"/>
      <c r="CP41" s="149"/>
      <c r="CQ41" s="149"/>
      <c r="CR41" s="149"/>
      <c r="CS41" s="149"/>
      <c r="CT41" s="149"/>
      <c r="CU41" s="149"/>
      <c r="CV41" s="149"/>
      <c r="CW41" s="149"/>
      <c r="CX41" s="149"/>
      <c r="CY41" s="149"/>
    </row>
    <row r="42" spans="1:103" s="157" customFormat="1">
      <c r="A42" s="156">
        <v>37</v>
      </c>
      <c r="B42" s="159">
        <v>769</v>
      </c>
      <c r="C42" s="169" t="s">
        <v>130</v>
      </c>
      <c r="D42" s="156" t="s">
        <v>247</v>
      </c>
      <c r="E42" s="245"/>
      <c r="F42" s="245" t="s">
        <v>243</v>
      </c>
      <c r="G42" s="253">
        <v>42247</v>
      </c>
      <c r="H42" s="156" t="s">
        <v>182</v>
      </c>
      <c r="I42" s="159" t="s">
        <v>292</v>
      </c>
      <c r="J42" s="156"/>
      <c r="K42" s="156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149"/>
      <c r="BN42" s="149"/>
      <c r="BO42" s="149"/>
      <c r="BP42" s="149"/>
      <c r="BQ42" s="149"/>
      <c r="BR42" s="149"/>
      <c r="BS42" s="149"/>
      <c r="BT42" s="149"/>
      <c r="BU42" s="149"/>
      <c r="BV42" s="149"/>
      <c r="BW42" s="149"/>
      <c r="BX42" s="149"/>
      <c r="BY42" s="149"/>
      <c r="BZ42" s="149"/>
      <c r="CA42" s="149"/>
      <c r="CB42" s="149"/>
      <c r="CC42" s="149"/>
      <c r="CD42" s="149"/>
      <c r="CE42" s="149"/>
      <c r="CF42" s="149"/>
      <c r="CG42" s="149"/>
      <c r="CH42" s="149"/>
      <c r="CI42" s="149"/>
      <c r="CJ42" s="149"/>
      <c r="CK42" s="149"/>
      <c r="CL42" s="149"/>
      <c r="CM42" s="149"/>
      <c r="CN42" s="149"/>
      <c r="CO42" s="149"/>
      <c r="CP42" s="149"/>
      <c r="CQ42" s="149"/>
      <c r="CR42" s="149"/>
      <c r="CS42" s="149"/>
      <c r="CT42" s="149"/>
      <c r="CU42" s="149"/>
      <c r="CV42" s="149"/>
      <c r="CW42" s="149"/>
      <c r="CX42" s="149"/>
      <c r="CY42" s="149"/>
    </row>
    <row r="43" spans="1:103" s="157" customFormat="1">
      <c r="A43" s="174">
        <v>38</v>
      </c>
      <c r="B43" s="176">
        <v>777</v>
      </c>
      <c r="C43" s="177" t="s">
        <v>131</v>
      </c>
      <c r="D43" s="174" t="s">
        <v>247</v>
      </c>
      <c r="E43" s="246"/>
      <c r="F43" s="246"/>
      <c r="G43" s="254"/>
      <c r="H43" s="174" t="s">
        <v>182</v>
      </c>
      <c r="I43" s="176" t="s">
        <v>293</v>
      </c>
      <c r="J43" s="156"/>
      <c r="K43" s="156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49"/>
      <c r="BN43" s="149"/>
      <c r="BO43" s="149"/>
      <c r="BP43" s="149"/>
      <c r="BQ43" s="149"/>
      <c r="BR43" s="149"/>
      <c r="BS43" s="149"/>
      <c r="BT43" s="149"/>
      <c r="BU43" s="149"/>
      <c r="BV43" s="149"/>
      <c r="BW43" s="149"/>
      <c r="BX43" s="149"/>
      <c r="BY43" s="149"/>
      <c r="BZ43" s="149"/>
      <c r="CA43" s="149"/>
      <c r="CB43" s="149"/>
      <c r="CC43" s="149"/>
      <c r="CD43" s="149"/>
      <c r="CE43" s="149"/>
      <c r="CF43" s="149"/>
      <c r="CG43" s="149"/>
      <c r="CH43" s="149"/>
      <c r="CI43" s="149"/>
      <c r="CJ43" s="149"/>
      <c r="CK43" s="149"/>
      <c r="CL43" s="149"/>
      <c r="CM43" s="149"/>
      <c r="CN43" s="149"/>
      <c r="CO43" s="149"/>
      <c r="CP43" s="149"/>
      <c r="CQ43" s="149"/>
      <c r="CR43" s="149"/>
      <c r="CS43" s="149"/>
      <c r="CT43" s="149"/>
      <c r="CU43" s="149"/>
      <c r="CV43" s="149"/>
      <c r="CW43" s="149"/>
      <c r="CX43" s="149"/>
      <c r="CY43" s="149"/>
    </row>
    <row r="44" spans="1:103" s="157" customFormat="1">
      <c r="A44" s="156">
        <v>39</v>
      </c>
      <c r="B44" s="159">
        <v>837</v>
      </c>
      <c r="C44" s="169" t="s">
        <v>190</v>
      </c>
      <c r="D44" s="156" t="s">
        <v>247</v>
      </c>
      <c r="E44" s="260" t="s">
        <v>254</v>
      </c>
      <c r="F44" s="245" t="s">
        <v>244</v>
      </c>
      <c r="G44" s="253">
        <v>42248</v>
      </c>
      <c r="H44" s="156" t="s">
        <v>183</v>
      </c>
      <c r="I44" s="159" t="s">
        <v>294</v>
      </c>
      <c r="J44" s="156"/>
      <c r="K44" s="156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49"/>
      <c r="BJ44" s="149"/>
      <c r="BK44" s="149"/>
      <c r="BL44" s="149"/>
      <c r="BM44" s="149"/>
      <c r="BN44" s="149"/>
      <c r="BO44" s="149"/>
      <c r="BP44" s="149"/>
      <c r="BQ44" s="149"/>
      <c r="BR44" s="149"/>
      <c r="BS44" s="149"/>
      <c r="BT44" s="149"/>
      <c r="BU44" s="149"/>
      <c r="BV44" s="149"/>
      <c r="BW44" s="149"/>
      <c r="BX44" s="149"/>
      <c r="BY44" s="149"/>
      <c r="BZ44" s="149"/>
      <c r="CA44" s="149"/>
      <c r="CB44" s="149"/>
      <c r="CC44" s="149"/>
      <c r="CD44" s="149"/>
      <c r="CE44" s="149"/>
      <c r="CF44" s="149"/>
      <c r="CG44" s="149"/>
      <c r="CH44" s="149"/>
      <c r="CI44" s="149"/>
      <c r="CJ44" s="149"/>
      <c r="CK44" s="149"/>
      <c r="CL44" s="149"/>
      <c r="CM44" s="149"/>
      <c r="CN44" s="149"/>
      <c r="CO44" s="149"/>
      <c r="CP44" s="149"/>
      <c r="CQ44" s="149"/>
      <c r="CR44" s="149"/>
      <c r="CS44" s="149"/>
      <c r="CT44" s="149"/>
      <c r="CU44" s="149"/>
      <c r="CV44" s="149"/>
      <c r="CW44" s="149"/>
      <c r="CX44" s="149"/>
      <c r="CY44" s="149"/>
    </row>
    <row r="45" spans="1:103" s="157" customFormat="1">
      <c r="A45" s="156">
        <v>40</v>
      </c>
      <c r="B45" s="159">
        <v>996</v>
      </c>
      <c r="C45" s="169" t="s">
        <v>131</v>
      </c>
      <c r="D45" s="156" t="s">
        <v>247</v>
      </c>
      <c r="E45" s="252"/>
      <c r="F45" s="245"/>
      <c r="G45" s="253"/>
      <c r="H45" s="156" t="s">
        <v>183</v>
      </c>
      <c r="I45" s="197" t="s">
        <v>295</v>
      </c>
      <c r="J45" s="156"/>
      <c r="K45" s="156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149"/>
      <c r="BN45" s="149"/>
      <c r="BO45" s="149"/>
      <c r="BP45" s="149"/>
      <c r="BQ45" s="149"/>
      <c r="BR45" s="149"/>
      <c r="BS45" s="149"/>
      <c r="BT45" s="149"/>
      <c r="BU45" s="149"/>
      <c r="BV45" s="149"/>
      <c r="BW45" s="149"/>
      <c r="BX45" s="149"/>
      <c r="BY45" s="149"/>
      <c r="BZ45" s="149"/>
      <c r="CA45" s="149"/>
      <c r="CB45" s="149"/>
      <c r="CC45" s="149"/>
      <c r="CD45" s="149"/>
      <c r="CE45" s="149"/>
      <c r="CF45" s="149"/>
      <c r="CG45" s="149"/>
      <c r="CH45" s="149"/>
      <c r="CI45" s="149"/>
      <c r="CJ45" s="149"/>
      <c r="CK45" s="149"/>
      <c r="CL45" s="149"/>
      <c r="CM45" s="149"/>
      <c r="CN45" s="149"/>
      <c r="CO45" s="149"/>
      <c r="CP45" s="149"/>
      <c r="CQ45" s="149"/>
      <c r="CR45" s="149"/>
      <c r="CS45" s="149"/>
      <c r="CT45" s="149"/>
      <c r="CU45" s="149"/>
      <c r="CV45" s="149"/>
      <c r="CW45" s="149"/>
      <c r="CX45" s="149"/>
      <c r="CY45" s="149"/>
    </row>
    <row r="46" spans="1:103">
      <c r="A46" s="152"/>
      <c r="B46" s="261" t="s">
        <v>201</v>
      </c>
      <c r="C46" s="261"/>
      <c r="D46" s="261"/>
      <c r="E46" s="261"/>
      <c r="F46" s="262"/>
      <c r="G46" s="262"/>
      <c r="H46" s="262"/>
      <c r="I46" s="150"/>
      <c r="J46" s="150"/>
      <c r="K46" s="150"/>
    </row>
    <row r="47" spans="1:103">
      <c r="A47" s="152">
        <v>1</v>
      </c>
      <c r="B47" s="191">
        <v>6</v>
      </c>
      <c r="C47" s="168" t="s">
        <v>130</v>
      </c>
      <c r="D47" s="148" t="s">
        <v>247</v>
      </c>
      <c r="E47" s="255" t="s">
        <v>74</v>
      </c>
      <c r="F47" s="245" t="s">
        <v>193</v>
      </c>
      <c r="G47" s="253">
        <v>42609</v>
      </c>
      <c r="H47" s="156" t="s">
        <v>192</v>
      </c>
      <c r="I47" s="194" t="s">
        <v>296</v>
      </c>
      <c r="J47" s="150"/>
      <c r="K47" s="150"/>
    </row>
    <row r="48" spans="1:103">
      <c r="A48" s="150">
        <v>2</v>
      </c>
      <c r="B48" s="163">
        <v>13</v>
      </c>
      <c r="C48" s="169" t="s">
        <v>131</v>
      </c>
      <c r="D48" s="156" t="s">
        <v>247</v>
      </c>
      <c r="E48" s="245"/>
      <c r="F48" s="246"/>
      <c r="G48" s="254"/>
      <c r="H48" s="174" t="s">
        <v>192</v>
      </c>
      <c r="I48" s="206" t="s">
        <v>296</v>
      </c>
      <c r="J48" s="150"/>
      <c r="K48" s="150"/>
    </row>
    <row r="49" spans="1:11">
      <c r="A49" s="150">
        <v>3</v>
      </c>
      <c r="B49" s="163">
        <v>44</v>
      </c>
      <c r="C49" s="169" t="s">
        <v>130</v>
      </c>
      <c r="D49" s="156" t="s">
        <v>247</v>
      </c>
      <c r="E49" s="245"/>
      <c r="F49" s="245" t="s">
        <v>195</v>
      </c>
      <c r="G49" s="253">
        <v>42610</v>
      </c>
      <c r="H49" s="156" t="s">
        <v>194</v>
      </c>
      <c r="I49" s="195" t="s">
        <v>296</v>
      </c>
      <c r="J49" s="150"/>
      <c r="K49" s="150"/>
    </row>
    <row r="50" spans="1:11">
      <c r="A50" s="150">
        <v>4</v>
      </c>
      <c r="B50" s="163">
        <v>48</v>
      </c>
      <c r="C50" s="169" t="s">
        <v>130</v>
      </c>
      <c r="D50" s="156" t="s">
        <v>247</v>
      </c>
      <c r="E50" s="245"/>
      <c r="F50" s="245"/>
      <c r="G50" s="253"/>
      <c r="H50" s="156" t="s">
        <v>194</v>
      </c>
      <c r="I50" s="195" t="s">
        <v>296</v>
      </c>
      <c r="J50" s="150"/>
      <c r="K50" s="150"/>
    </row>
    <row r="51" spans="1:11">
      <c r="A51" s="150">
        <v>5</v>
      </c>
      <c r="B51" s="163">
        <v>134</v>
      </c>
      <c r="C51" s="169" t="s">
        <v>130</v>
      </c>
      <c r="D51" s="156" t="s">
        <v>247</v>
      </c>
      <c r="E51" s="245"/>
      <c r="F51" s="245"/>
      <c r="G51" s="253"/>
      <c r="H51" s="156" t="s">
        <v>196</v>
      </c>
      <c r="I51" s="195" t="s">
        <v>296</v>
      </c>
      <c r="J51" s="150"/>
      <c r="K51" s="150"/>
    </row>
    <row r="52" spans="1:11">
      <c r="A52" s="150">
        <v>6</v>
      </c>
      <c r="B52" s="163">
        <v>146</v>
      </c>
      <c r="C52" s="169" t="s">
        <v>130</v>
      </c>
      <c r="D52" s="156" t="s">
        <v>247</v>
      </c>
      <c r="E52" s="245"/>
      <c r="F52" s="245"/>
      <c r="G52" s="253"/>
      <c r="H52" s="156" t="s">
        <v>196</v>
      </c>
      <c r="I52" s="195" t="s">
        <v>296</v>
      </c>
      <c r="J52" s="150"/>
      <c r="K52" s="150"/>
    </row>
    <row r="53" spans="1:11">
      <c r="A53" s="183">
        <v>7</v>
      </c>
      <c r="B53" s="180">
        <v>207</v>
      </c>
      <c r="C53" s="177" t="s">
        <v>130</v>
      </c>
      <c r="D53" s="174" t="s">
        <v>247</v>
      </c>
      <c r="E53" s="246"/>
      <c r="F53" s="246"/>
      <c r="G53" s="253"/>
      <c r="H53" s="156" t="s">
        <v>196</v>
      </c>
      <c r="I53" s="195" t="s">
        <v>296</v>
      </c>
      <c r="J53" s="150"/>
      <c r="K53" s="150"/>
    </row>
    <row r="54" spans="1:11">
      <c r="A54" s="150">
        <v>8</v>
      </c>
      <c r="B54" s="163">
        <v>514</v>
      </c>
      <c r="C54" s="169" t="s">
        <v>130</v>
      </c>
      <c r="D54" s="156" t="s">
        <v>247</v>
      </c>
      <c r="E54" s="245" t="s">
        <v>199</v>
      </c>
      <c r="F54" s="174" t="s">
        <v>198</v>
      </c>
      <c r="G54" s="179">
        <v>42611</v>
      </c>
      <c r="H54" s="178" t="s">
        <v>197</v>
      </c>
      <c r="I54" s="207" t="s">
        <v>296</v>
      </c>
      <c r="J54" s="150"/>
      <c r="K54" s="150"/>
    </row>
    <row r="55" spans="1:11">
      <c r="A55" s="150">
        <v>9</v>
      </c>
      <c r="B55" s="163">
        <v>852</v>
      </c>
      <c r="C55" s="169" t="s">
        <v>130</v>
      </c>
      <c r="D55" s="156" t="s">
        <v>247</v>
      </c>
      <c r="E55" s="245"/>
      <c r="F55" s="245" t="s">
        <v>243</v>
      </c>
      <c r="G55" s="253">
        <v>42611</v>
      </c>
      <c r="H55" s="156" t="s">
        <v>200</v>
      </c>
      <c r="I55" s="195" t="s">
        <v>296</v>
      </c>
      <c r="J55" s="150"/>
      <c r="K55" s="150"/>
    </row>
    <row r="56" spans="1:11">
      <c r="A56" s="146">
        <v>10</v>
      </c>
      <c r="B56" s="181">
        <v>853</v>
      </c>
      <c r="C56" s="182" t="s">
        <v>131</v>
      </c>
      <c r="D56" s="166" t="s">
        <v>247</v>
      </c>
      <c r="E56" s="256"/>
      <c r="F56" s="256"/>
      <c r="G56" s="266"/>
      <c r="H56" s="166" t="s">
        <v>200</v>
      </c>
      <c r="I56" s="198" t="s">
        <v>296</v>
      </c>
      <c r="J56" s="150"/>
      <c r="K56" s="150"/>
    </row>
    <row r="57" spans="1:11" ht="15" customHeight="1">
      <c r="A57" s="146"/>
      <c r="B57" s="249" t="s">
        <v>171</v>
      </c>
      <c r="C57" s="249"/>
      <c r="D57" s="249"/>
      <c r="E57" s="249"/>
      <c r="F57" s="249"/>
      <c r="G57" s="249"/>
      <c r="H57" s="249"/>
      <c r="I57" s="165"/>
      <c r="J57" s="150"/>
      <c r="K57" s="150"/>
    </row>
    <row r="58" spans="1:11" ht="15" customHeight="1">
      <c r="A58" s="150">
        <v>1</v>
      </c>
      <c r="B58" s="147" t="s">
        <v>145</v>
      </c>
      <c r="C58" s="171" t="s">
        <v>144</v>
      </c>
      <c r="D58" s="150" t="s">
        <v>247</v>
      </c>
      <c r="E58" s="244" t="s">
        <v>27</v>
      </c>
      <c r="F58" s="244" t="s">
        <v>26</v>
      </c>
      <c r="G58" s="257">
        <v>42980</v>
      </c>
      <c r="H58" s="150" t="s">
        <v>136</v>
      </c>
      <c r="I58" s="150" t="s">
        <v>296</v>
      </c>
      <c r="J58" s="150"/>
      <c r="K58" s="150"/>
    </row>
    <row r="59" spans="1:11" ht="15" customHeight="1">
      <c r="A59" s="150">
        <v>2</v>
      </c>
      <c r="B59" s="147" t="s">
        <v>146</v>
      </c>
      <c r="C59" s="171" t="s">
        <v>130</v>
      </c>
      <c r="D59" s="150" t="s">
        <v>247</v>
      </c>
      <c r="E59" s="244"/>
      <c r="F59" s="244"/>
      <c r="G59" s="257"/>
      <c r="H59" s="150" t="s">
        <v>136</v>
      </c>
      <c r="I59" s="150" t="s">
        <v>296</v>
      </c>
      <c r="J59" s="150"/>
      <c r="K59" s="150"/>
    </row>
    <row r="60" spans="1:11" ht="15" customHeight="1">
      <c r="A60" s="150">
        <v>3</v>
      </c>
      <c r="B60" s="147" t="s">
        <v>147</v>
      </c>
      <c r="C60" s="171" t="s">
        <v>130</v>
      </c>
      <c r="D60" s="150" t="s">
        <v>247</v>
      </c>
      <c r="E60" s="244"/>
      <c r="F60" s="244"/>
      <c r="G60" s="257"/>
      <c r="H60" s="150" t="s">
        <v>136</v>
      </c>
      <c r="I60" s="150" t="s">
        <v>296</v>
      </c>
      <c r="J60" s="150"/>
      <c r="K60" s="150"/>
    </row>
    <row r="61" spans="1:11" ht="15" customHeight="1">
      <c r="A61" s="150">
        <v>4</v>
      </c>
      <c r="B61" s="147" t="s">
        <v>148</v>
      </c>
      <c r="C61" s="171" t="s">
        <v>131</v>
      </c>
      <c r="D61" s="150" t="s">
        <v>247</v>
      </c>
      <c r="E61" s="244"/>
      <c r="F61" s="244"/>
      <c r="G61" s="257"/>
      <c r="H61" s="150" t="s">
        <v>136</v>
      </c>
      <c r="I61" s="150" t="s">
        <v>296</v>
      </c>
      <c r="J61" s="150"/>
      <c r="K61" s="150"/>
    </row>
    <row r="62" spans="1:11" ht="15" customHeight="1">
      <c r="A62" s="150">
        <v>5</v>
      </c>
      <c r="B62" s="147" t="s">
        <v>149</v>
      </c>
      <c r="C62" s="171" t="s">
        <v>131</v>
      </c>
      <c r="D62" s="150" t="s">
        <v>247</v>
      </c>
      <c r="E62" s="244"/>
      <c r="F62" s="259"/>
      <c r="G62" s="258"/>
      <c r="H62" s="183" t="s">
        <v>136</v>
      </c>
      <c r="I62" s="150" t="s">
        <v>296</v>
      </c>
      <c r="J62" s="150"/>
      <c r="K62" s="150"/>
    </row>
    <row r="63" spans="1:11" ht="15" customHeight="1">
      <c r="A63" s="150">
        <v>6</v>
      </c>
      <c r="B63" s="147" t="s">
        <v>150</v>
      </c>
      <c r="C63" s="171" t="s">
        <v>130</v>
      </c>
      <c r="D63" s="150" t="s">
        <v>247</v>
      </c>
      <c r="E63" s="244"/>
      <c r="F63" s="244" t="s">
        <v>34</v>
      </c>
      <c r="G63" s="257">
        <v>42981</v>
      </c>
      <c r="H63" s="150" t="s">
        <v>139</v>
      </c>
      <c r="I63" s="208" t="s">
        <v>296</v>
      </c>
      <c r="J63" s="150"/>
      <c r="K63" s="150"/>
    </row>
    <row r="64" spans="1:11" ht="15" customHeight="1">
      <c r="A64" s="150">
        <v>7</v>
      </c>
      <c r="B64" s="147" t="s">
        <v>151</v>
      </c>
      <c r="C64" s="171" t="s">
        <v>130</v>
      </c>
      <c r="D64" s="150" t="s">
        <v>247</v>
      </c>
      <c r="E64" s="244"/>
      <c r="F64" s="244"/>
      <c r="G64" s="257"/>
      <c r="H64" s="150" t="s">
        <v>139</v>
      </c>
      <c r="I64" s="150" t="s">
        <v>296</v>
      </c>
      <c r="J64" s="150"/>
      <c r="K64" s="150"/>
    </row>
    <row r="65" spans="1:11" ht="15" customHeight="1">
      <c r="A65" s="150">
        <v>8</v>
      </c>
      <c r="B65" s="147" t="s">
        <v>152</v>
      </c>
      <c r="C65" s="171" t="s">
        <v>130</v>
      </c>
      <c r="D65" s="150" t="s">
        <v>247</v>
      </c>
      <c r="E65" s="244"/>
      <c r="F65" s="244"/>
      <c r="G65" s="257"/>
      <c r="H65" s="150" t="s">
        <v>139</v>
      </c>
      <c r="I65" s="150" t="s">
        <v>296</v>
      </c>
      <c r="J65" s="150"/>
      <c r="K65" s="150"/>
    </row>
    <row r="66" spans="1:11" ht="15" customHeight="1">
      <c r="A66" s="150">
        <v>9</v>
      </c>
      <c r="B66" s="147" t="s">
        <v>153</v>
      </c>
      <c r="C66" s="171" t="s">
        <v>130</v>
      </c>
      <c r="D66" s="150" t="s">
        <v>247</v>
      </c>
      <c r="E66" s="244"/>
      <c r="F66" s="244"/>
      <c r="G66" s="257"/>
      <c r="H66" s="150" t="s">
        <v>139</v>
      </c>
      <c r="I66" s="150" t="s">
        <v>296</v>
      </c>
      <c r="J66" s="150"/>
      <c r="K66" s="150"/>
    </row>
    <row r="67" spans="1:11" ht="15" customHeight="1">
      <c r="A67" s="150">
        <v>10</v>
      </c>
      <c r="B67" s="147" t="s">
        <v>154</v>
      </c>
      <c r="C67" s="171" t="s">
        <v>130</v>
      </c>
      <c r="D67" s="150" t="s">
        <v>247</v>
      </c>
      <c r="E67" s="244"/>
      <c r="F67" s="244"/>
      <c r="G67" s="257"/>
      <c r="H67" s="150" t="s">
        <v>139</v>
      </c>
      <c r="I67" s="150" t="s">
        <v>296</v>
      </c>
      <c r="J67" s="150"/>
      <c r="K67" s="150"/>
    </row>
    <row r="68" spans="1:11" ht="15" customHeight="1">
      <c r="A68" s="150">
        <v>11</v>
      </c>
      <c r="B68" s="147" t="s">
        <v>155</v>
      </c>
      <c r="C68" s="171" t="s">
        <v>132</v>
      </c>
      <c r="D68" s="150" t="s">
        <v>247</v>
      </c>
      <c r="E68" s="244"/>
      <c r="F68" s="244"/>
      <c r="G68" s="257"/>
      <c r="H68" s="150" t="s">
        <v>139</v>
      </c>
      <c r="I68" s="150" t="s">
        <v>296</v>
      </c>
      <c r="J68" s="150"/>
      <c r="K68" s="150"/>
    </row>
    <row r="69" spans="1:11" ht="15" customHeight="1">
      <c r="A69" s="150">
        <v>12</v>
      </c>
      <c r="B69" s="147" t="s">
        <v>156</v>
      </c>
      <c r="C69" s="171" t="s">
        <v>131</v>
      </c>
      <c r="D69" s="150" t="s">
        <v>247</v>
      </c>
      <c r="E69" s="244"/>
      <c r="F69" s="244"/>
      <c r="G69" s="257"/>
      <c r="H69" s="150" t="s">
        <v>139</v>
      </c>
      <c r="I69" s="150" t="s">
        <v>296</v>
      </c>
      <c r="J69" s="150"/>
      <c r="K69" s="150"/>
    </row>
    <row r="70" spans="1:11" ht="15" customHeight="1">
      <c r="A70" s="150">
        <v>13</v>
      </c>
      <c r="B70" s="147" t="s">
        <v>157</v>
      </c>
      <c r="C70" s="171" t="s">
        <v>131</v>
      </c>
      <c r="D70" s="150" t="s">
        <v>247</v>
      </c>
      <c r="E70" s="244"/>
      <c r="F70" s="244"/>
      <c r="G70" s="257"/>
      <c r="H70" s="150" t="s">
        <v>139</v>
      </c>
      <c r="I70" s="150" t="s">
        <v>296</v>
      </c>
      <c r="J70" s="150"/>
      <c r="K70" s="150"/>
    </row>
    <row r="71" spans="1:11" ht="15" customHeight="1">
      <c r="A71" s="150">
        <v>14</v>
      </c>
      <c r="B71" s="147" t="s">
        <v>158</v>
      </c>
      <c r="C71" s="171" t="s">
        <v>130</v>
      </c>
      <c r="D71" s="150" t="s">
        <v>247</v>
      </c>
      <c r="E71" s="244"/>
      <c r="F71" s="259"/>
      <c r="G71" s="258"/>
      <c r="H71" s="183" t="s">
        <v>139</v>
      </c>
      <c r="I71" s="183" t="s">
        <v>296</v>
      </c>
      <c r="J71" s="150"/>
      <c r="K71" s="150"/>
    </row>
    <row r="72" spans="1:11" ht="15" customHeight="1">
      <c r="A72" s="183">
        <v>15</v>
      </c>
      <c r="B72" s="185" t="s">
        <v>159</v>
      </c>
      <c r="C72" s="186" t="s">
        <v>130</v>
      </c>
      <c r="D72" s="183" t="s">
        <v>247</v>
      </c>
      <c r="E72" s="259"/>
      <c r="F72" s="183" t="s">
        <v>42</v>
      </c>
      <c r="G72" s="184">
        <v>42981</v>
      </c>
      <c r="H72" s="183" t="s">
        <v>137</v>
      </c>
      <c r="I72" s="209" t="s">
        <v>296</v>
      </c>
      <c r="J72" s="150"/>
      <c r="K72" s="150"/>
    </row>
    <row r="73" spans="1:11" ht="15" customHeight="1">
      <c r="A73" s="150">
        <v>16</v>
      </c>
      <c r="B73" s="147" t="s">
        <v>160</v>
      </c>
      <c r="C73" s="171" t="s">
        <v>131</v>
      </c>
      <c r="D73" s="150" t="s">
        <v>247</v>
      </c>
      <c r="E73" s="243" t="s">
        <v>45</v>
      </c>
      <c r="F73" s="243" t="s">
        <v>44</v>
      </c>
      <c r="G73" s="237">
        <v>42982</v>
      </c>
      <c r="H73" s="150" t="s">
        <v>135</v>
      </c>
      <c r="I73" s="150" t="s">
        <v>296</v>
      </c>
      <c r="J73" s="150"/>
      <c r="K73" s="150"/>
    </row>
    <row r="74" spans="1:11" ht="15" customHeight="1">
      <c r="A74" s="150">
        <v>17</v>
      </c>
      <c r="B74" s="193" t="s">
        <v>161</v>
      </c>
      <c r="C74" s="217" t="s">
        <v>133</v>
      </c>
      <c r="D74" s="150" t="s">
        <v>247</v>
      </c>
      <c r="E74" s="244"/>
      <c r="F74" s="244"/>
      <c r="G74" s="238"/>
      <c r="H74" s="150" t="s">
        <v>135</v>
      </c>
      <c r="I74" s="147" t="s">
        <v>297</v>
      </c>
      <c r="J74" s="150"/>
      <c r="K74" s="150"/>
    </row>
    <row r="75" spans="1:11" ht="15" customHeight="1">
      <c r="A75" s="150">
        <v>18</v>
      </c>
      <c r="B75" s="193" t="s">
        <v>162</v>
      </c>
      <c r="C75" s="217" t="s">
        <v>133</v>
      </c>
      <c r="D75" s="150" t="s">
        <v>247</v>
      </c>
      <c r="E75" s="244"/>
      <c r="F75" s="244"/>
      <c r="G75" s="238"/>
      <c r="H75" s="150" t="s">
        <v>135</v>
      </c>
      <c r="I75" s="147" t="s">
        <v>298</v>
      </c>
      <c r="J75" s="150"/>
      <c r="K75" s="150"/>
    </row>
    <row r="76" spans="1:11" ht="15" customHeight="1">
      <c r="A76" s="150">
        <v>19</v>
      </c>
      <c r="B76" s="147" t="s">
        <v>163</v>
      </c>
      <c r="C76" s="171" t="s">
        <v>131</v>
      </c>
      <c r="D76" s="150" t="s">
        <v>247</v>
      </c>
      <c r="E76" s="243" t="s">
        <v>45</v>
      </c>
      <c r="F76" s="243" t="s">
        <v>44</v>
      </c>
      <c r="G76" s="237">
        <v>42983</v>
      </c>
      <c r="H76" s="150" t="s">
        <v>135</v>
      </c>
      <c r="I76" s="202" t="s">
        <v>296</v>
      </c>
      <c r="J76" s="150"/>
      <c r="K76" s="150"/>
    </row>
    <row r="77" spans="1:11" ht="15" customHeight="1">
      <c r="A77" s="150">
        <v>20</v>
      </c>
      <c r="B77" s="193" t="s">
        <v>164</v>
      </c>
      <c r="C77" s="217" t="s">
        <v>133</v>
      </c>
      <c r="D77" s="150" t="s">
        <v>247</v>
      </c>
      <c r="E77" s="244"/>
      <c r="F77" s="244"/>
      <c r="G77" s="238"/>
      <c r="H77" s="150" t="s">
        <v>135</v>
      </c>
      <c r="I77" s="147" t="s">
        <v>299</v>
      </c>
      <c r="J77" s="150"/>
      <c r="K77" s="150"/>
    </row>
    <row r="78" spans="1:11" ht="15" customHeight="1">
      <c r="A78" s="150">
        <v>21</v>
      </c>
      <c r="B78" s="193" t="s">
        <v>165</v>
      </c>
      <c r="C78" s="217" t="s">
        <v>133</v>
      </c>
      <c r="D78" s="150" t="s">
        <v>247</v>
      </c>
      <c r="E78" s="244"/>
      <c r="F78" s="244"/>
      <c r="G78" s="238"/>
      <c r="H78" s="150" t="s">
        <v>135</v>
      </c>
      <c r="I78" s="199" t="s">
        <v>300</v>
      </c>
      <c r="J78" s="150"/>
      <c r="K78" s="150"/>
    </row>
    <row r="79" spans="1:11">
      <c r="A79" s="165"/>
      <c r="B79" s="151" t="s">
        <v>242</v>
      </c>
      <c r="C79" s="151"/>
      <c r="D79" s="153"/>
      <c r="E79" s="153"/>
      <c r="F79" s="153"/>
      <c r="G79" s="153"/>
      <c r="H79" s="153"/>
      <c r="I79" s="165"/>
      <c r="J79" s="150"/>
      <c r="K79" s="150"/>
    </row>
    <row r="80" spans="1:11">
      <c r="A80" s="150">
        <v>1</v>
      </c>
      <c r="B80" s="164" t="s">
        <v>203</v>
      </c>
      <c r="C80" s="172" t="s">
        <v>130</v>
      </c>
      <c r="D80" s="160" t="s">
        <v>247</v>
      </c>
      <c r="E80" s="245" t="s">
        <v>202</v>
      </c>
      <c r="F80" s="245" t="s">
        <v>170</v>
      </c>
      <c r="G80" s="253">
        <v>43345</v>
      </c>
      <c r="H80" s="156" t="s">
        <v>249</v>
      </c>
      <c r="I80" s="150" t="s">
        <v>296</v>
      </c>
      <c r="J80" s="150"/>
      <c r="K80" s="150"/>
    </row>
    <row r="81" spans="1:11">
      <c r="A81" s="150">
        <v>2</v>
      </c>
      <c r="B81" s="164" t="s">
        <v>204</v>
      </c>
      <c r="C81" s="172" t="s">
        <v>130</v>
      </c>
      <c r="D81" s="160" t="s">
        <v>247</v>
      </c>
      <c r="E81" s="245"/>
      <c r="F81" s="245"/>
      <c r="G81" s="253"/>
      <c r="H81" s="156" t="s">
        <v>249</v>
      </c>
      <c r="I81" s="150" t="s">
        <v>296</v>
      </c>
      <c r="J81" s="150"/>
      <c r="K81" s="150"/>
    </row>
    <row r="82" spans="1:11">
      <c r="A82" s="150">
        <v>3</v>
      </c>
      <c r="B82" s="164" t="s">
        <v>205</v>
      </c>
      <c r="C82" s="172" t="s">
        <v>130</v>
      </c>
      <c r="D82" s="160" t="s">
        <v>247</v>
      </c>
      <c r="E82" s="245"/>
      <c r="F82" s="245"/>
      <c r="G82" s="253"/>
      <c r="H82" s="156" t="s">
        <v>249</v>
      </c>
      <c r="I82" s="150" t="s">
        <v>296</v>
      </c>
      <c r="J82" s="150"/>
      <c r="K82" s="150"/>
    </row>
    <row r="83" spans="1:11">
      <c r="A83" s="150">
        <v>4</v>
      </c>
      <c r="B83" s="164" t="s">
        <v>206</v>
      </c>
      <c r="C83" s="172" t="s">
        <v>130</v>
      </c>
      <c r="D83" s="160" t="s">
        <v>247</v>
      </c>
      <c r="E83" s="245"/>
      <c r="F83" s="245"/>
      <c r="G83" s="253"/>
      <c r="H83" s="156" t="s">
        <v>249</v>
      </c>
      <c r="I83" s="150" t="s">
        <v>296</v>
      </c>
      <c r="J83" s="150"/>
      <c r="K83" s="150"/>
    </row>
    <row r="84" spans="1:11">
      <c r="A84" s="150">
        <v>5</v>
      </c>
      <c r="B84" s="164" t="s">
        <v>207</v>
      </c>
      <c r="C84" s="172" t="s">
        <v>130</v>
      </c>
      <c r="D84" s="160" t="s">
        <v>247</v>
      </c>
      <c r="E84" s="245"/>
      <c r="F84" s="245"/>
      <c r="G84" s="253"/>
      <c r="H84" s="156" t="s">
        <v>249</v>
      </c>
      <c r="I84" s="150" t="s">
        <v>296</v>
      </c>
      <c r="J84" s="150"/>
      <c r="K84" s="150"/>
    </row>
    <row r="85" spans="1:11">
      <c r="A85" s="150">
        <v>6</v>
      </c>
      <c r="B85" s="164" t="s">
        <v>208</v>
      </c>
      <c r="C85" s="172" t="s">
        <v>131</v>
      </c>
      <c r="D85" s="160" t="s">
        <v>247</v>
      </c>
      <c r="E85" s="245"/>
      <c r="F85" s="245"/>
      <c r="G85" s="253"/>
      <c r="H85" s="156" t="s">
        <v>249</v>
      </c>
      <c r="I85" s="150" t="s">
        <v>296</v>
      </c>
      <c r="J85" s="150"/>
      <c r="K85" s="150"/>
    </row>
    <row r="86" spans="1:11">
      <c r="A86" s="150">
        <v>7</v>
      </c>
      <c r="B86" s="164" t="s">
        <v>209</v>
      </c>
      <c r="C86" s="172" t="s">
        <v>131</v>
      </c>
      <c r="D86" s="160" t="s">
        <v>247</v>
      </c>
      <c r="E86" s="245"/>
      <c r="F86" s="245"/>
      <c r="G86" s="253"/>
      <c r="H86" s="156" t="s">
        <v>249</v>
      </c>
      <c r="I86" s="150" t="s">
        <v>296</v>
      </c>
      <c r="J86" s="150"/>
      <c r="K86" s="150"/>
    </row>
    <row r="87" spans="1:11">
      <c r="A87" s="150">
        <v>8</v>
      </c>
      <c r="B87" s="164" t="s">
        <v>210</v>
      </c>
      <c r="C87" s="172" t="s">
        <v>131</v>
      </c>
      <c r="D87" s="160" t="s">
        <v>247</v>
      </c>
      <c r="E87" s="245"/>
      <c r="F87" s="245"/>
      <c r="G87" s="253"/>
      <c r="H87" s="156" t="s">
        <v>249</v>
      </c>
      <c r="I87" s="150" t="s">
        <v>296</v>
      </c>
      <c r="J87" s="150"/>
      <c r="K87" s="150"/>
    </row>
    <row r="88" spans="1:11">
      <c r="A88" s="150">
        <v>9</v>
      </c>
      <c r="B88" s="164" t="s">
        <v>211</v>
      </c>
      <c r="C88" s="172" t="s">
        <v>131</v>
      </c>
      <c r="D88" s="160" t="s">
        <v>247</v>
      </c>
      <c r="E88" s="245"/>
      <c r="F88" s="245"/>
      <c r="G88" s="253"/>
      <c r="H88" s="156" t="s">
        <v>249</v>
      </c>
      <c r="I88" s="150" t="s">
        <v>296</v>
      </c>
      <c r="J88" s="150"/>
      <c r="K88" s="150"/>
    </row>
    <row r="89" spans="1:11">
      <c r="A89" s="150">
        <v>10</v>
      </c>
      <c r="B89" s="164" t="s">
        <v>212</v>
      </c>
      <c r="C89" s="172" t="s">
        <v>130</v>
      </c>
      <c r="D89" s="160" t="s">
        <v>247</v>
      </c>
      <c r="E89" s="245"/>
      <c r="F89" s="245"/>
      <c r="G89" s="253"/>
      <c r="H89" s="156" t="s">
        <v>249</v>
      </c>
      <c r="I89" s="150" t="s">
        <v>296</v>
      </c>
      <c r="J89" s="150"/>
      <c r="K89" s="150"/>
    </row>
    <row r="90" spans="1:11">
      <c r="A90" s="150">
        <v>11</v>
      </c>
      <c r="B90" s="164" t="s">
        <v>213</v>
      </c>
      <c r="C90" s="172" t="s">
        <v>130</v>
      </c>
      <c r="D90" s="160" t="s">
        <v>247</v>
      </c>
      <c r="E90" s="245"/>
      <c r="F90" s="245"/>
      <c r="G90" s="253"/>
      <c r="H90" s="156" t="s">
        <v>249</v>
      </c>
      <c r="I90" s="150" t="s">
        <v>296</v>
      </c>
      <c r="J90" s="150"/>
      <c r="K90" s="150"/>
    </row>
    <row r="91" spans="1:11">
      <c r="A91" s="150">
        <v>12</v>
      </c>
      <c r="B91" s="164" t="s">
        <v>214</v>
      </c>
      <c r="C91" s="172" t="s">
        <v>130</v>
      </c>
      <c r="D91" s="160" t="s">
        <v>247</v>
      </c>
      <c r="E91" s="245"/>
      <c r="F91" s="245"/>
      <c r="G91" s="253"/>
      <c r="H91" s="156" t="s">
        <v>249</v>
      </c>
      <c r="I91" s="150" t="s">
        <v>296</v>
      </c>
      <c r="J91" s="150"/>
      <c r="K91" s="150"/>
    </row>
    <row r="92" spans="1:11">
      <c r="A92" s="150">
        <v>13</v>
      </c>
      <c r="B92" s="164" t="s">
        <v>215</v>
      </c>
      <c r="C92" s="172" t="s">
        <v>130</v>
      </c>
      <c r="D92" s="160" t="s">
        <v>247</v>
      </c>
      <c r="E92" s="245"/>
      <c r="F92" s="245"/>
      <c r="G92" s="253"/>
      <c r="H92" s="156" t="s">
        <v>249</v>
      </c>
      <c r="I92" s="150" t="s">
        <v>296</v>
      </c>
      <c r="J92" s="150"/>
      <c r="K92" s="150"/>
    </row>
    <row r="93" spans="1:11">
      <c r="A93" s="150">
        <v>14</v>
      </c>
      <c r="B93" s="164" t="s">
        <v>216</v>
      </c>
      <c r="C93" s="172" t="s">
        <v>130</v>
      </c>
      <c r="D93" s="160" t="s">
        <v>247</v>
      </c>
      <c r="E93" s="245"/>
      <c r="F93" s="245"/>
      <c r="G93" s="253"/>
      <c r="H93" s="156" t="s">
        <v>249</v>
      </c>
      <c r="I93" s="150" t="s">
        <v>296</v>
      </c>
      <c r="J93" s="150"/>
      <c r="K93" s="150"/>
    </row>
    <row r="94" spans="1:11">
      <c r="A94" s="150">
        <v>15</v>
      </c>
      <c r="B94" s="164" t="s">
        <v>217</v>
      </c>
      <c r="C94" s="172" t="s">
        <v>130</v>
      </c>
      <c r="D94" s="160" t="s">
        <v>247</v>
      </c>
      <c r="E94" s="245"/>
      <c r="F94" s="245"/>
      <c r="G94" s="253"/>
      <c r="H94" s="156" t="s">
        <v>249</v>
      </c>
      <c r="I94" s="150" t="s">
        <v>296</v>
      </c>
      <c r="J94" s="150"/>
      <c r="K94" s="150"/>
    </row>
    <row r="95" spans="1:11">
      <c r="A95" s="150">
        <v>16</v>
      </c>
      <c r="B95" s="164" t="s">
        <v>218</v>
      </c>
      <c r="C95" s="172" t="s">
        <v>187</v>
      </c>
      <c r="D95" s="160" t="s">
        <v>247</v>
      </c>
      <c r="E95" s="245"/>
      <c r="F95" s="245"/>
      <c r="G95" s="253"/>
      <c r="H95" s="156" t="s">
        <v>249</v>
      </c>
      <c r="I95" s="150" t="s">
        <v>296</v>
      </c>
      <c r="J95" s="150"/>
      <c r="K95" s="150"/>
    </row>
    <row r="96" spans="1:11">
      <c r="A96" s="150">
        <v>17</v>
      </c>
      <c r="B96" s="164" t="s">
        <v>219</v>
      </c>
      <c r="C96" s="172" t="s">
        <v>187</v>
      </c>
      <c r="D96" s="160" t="s">
        <v>247</v>
      </c>
      <c r="E96" s="245"/>
      <c r="F96" s="245"/>
      <c r="G96" s="253"/>
      <c r="H96" s="156" t="s">
        <v>249</v>
      </c>
      <c r="I96" s="150" t="s">
        <v>296</v>
      </c>
      <c r="J96" s="150"/>
      <c r="K96" s="150"/>
    </row>
    <row r="97" spans="1:11">
      <c r="A97" s="150">
        <v>18</v>
      </c>
      <c r="B97" s="164" t="s">
        <v>220</v>
      </c>
      <c r="C97" s="172" t="s">
        <v>131</v>
      </c>
      <c r="D97" s="160" t="s">
        <v>247</v>
      </c>
      <c r="E97" s="245"/>
      <c r="F97" s="245"/>
      <c r="G97" s="253"/>
      <c r="H97" s="156" t="s">
        <v>249</v>
      </c>
      <c r="I97" s="150" t="s">
        <v>296</v>
      </c>
      <c r="J97" s="150"/>
      <c r="K97" s="150"/>
    </row>
    <row r="98" spans="1:11">
      <c r="A98" s="150">
        <v>19</v>
      </c>
      <c r="B98" s="164" t="s">
        <v>221</v>
      </c>
      <c r="C98" s="172" t="s">
        <v>131</v>
      </c>
      <c r="D98" s="160" t="s">
        <v>247</v>
      </c>
      <c r="E98" s="245"/>
      <c r="F98" s="245"/>
      <c r="G98" s="253"/>
      <c r="H98" s="156" t="s">
        <v>249</v>
      </c>
      <c r="I98" s="150" t="s">
        <v>296</v>
      </c>
      <c r="J98" s="150"/>
      <c r="K98" s="150"/>
    </row>
    <row r="99" spans="1:11">
      <c r="A99" s="150">
        <v>20</v>
      </c>
      <c r="B99" s="164" t="s">
        <v>222</v>
      </c>
      <c r="C99" s="172" t="s">
        <v>223</v>
      </c>
      <c r="D99" s="160" t="s">
        <v>247</v>
      </c>
      <c r="E99" s="245"/>
      <c r="F99" s="245"/>
      <c r="G99" s="253"/>
      <c r="H99" s="156" t="s">
        <v>249</v>
      </c>
      <c r="I99" s="150" t="s">
        <v>296</v>
      </c>
      <c r="J99" s="150"/>
      <c r="K99" s="150"/>
    </row>
    <row r="100" spans="1:11">
      <c r="A100" s="150">
        <v>21</v>
      </c>
      <c r="B100" s="164" t="s">
        <v>224</v>
      </c>
      <c r="C100" s="172" t="s">
        <v>223</v>
      </c>
      <c r="D100" s="160" t="s">
        <v>247</v>
      </c>
      <c r="E100" s="245"/>
      <c r="F100" s="245"/>
      <c r="G100" s="253"/>
      <c r="H100" s="156" t="s">
        <v>249</v>
      </c>
      <c r="I100" s="150" t="s">
        <v>296</v>
      </c>
      <c r="J100" s="150"/>
      <c r="K100" s="150"/>
    </row>
    <row r="101" spans="1:11">
      <c r="A101" s="150">
        <v>22</v>
      </c>
      <c r="B101" s="164" t="s">
        <v>225</v>
      </c>
      <c r="C101" s="172" t="s">
        <v>130</v>
      </c>
      <c r="D101" s="160" t="s">
        <v>247</v>
      </c>
      <c r="E101" s="245"/>
      <c r="F101" s="245"/>
      <c r="G101" s="253"/>
      <c r="H101" s="156" t="s">
        <v>249</v>
      </c>
      <c r="I101" s="150" t="s">
        <v>296</v>
      </c>
      <c r="J101" s="150"/>
      <c r="K101" s="150"/>
    </row>
    <row r="102" spans="1:11">
      <c r="A102" s="150">
        <v>23</v>
      </c>
      <c r="B102" s="164" t="s">
        <v>226</v>
      </c>
      <c r="C102" s="172" t="s">
        <v>130</v>
      </c>
      <c r="D102" s="160" t="s">
        <v>247</v>
      </c>
      <c r="E102" s="245"/>
      <c r="F102" s="245"/>
      <c r="G102" s="253"/>
      <c r="H102" s="156" t="s">
        <v>249</v>
      </c>
      <c r="I102" s="150" t="s">
        <v>296</v>
      </c>
      <c r="J102" s="150"/>
      <c r="K102" s="150"/>
    </row>
    <row r="103" spans="1:11">
      <c r="A103" s="150">
        <v>24</v>
      </c>
      <c r="B103" s="164" t="s">
        <v>227</v>
      </c>
      <c r="C103" s="172" t="s">
        <v>131</v>
      </c>
      <c r="D103" s="160" t="s">
        <v>247</v>
      </c>
      <c r="E103" s="245"/>
      <c r="F103" s="245"/>
      <c r="G103" s="253"/>
      <c r="H103" s="156" t="s">
        <v>249</v>
      </c>
      <c r="I103" s="150" t="s">
        <v>296</v>
      </c>
      <c r="J103" s="150"/>
      <c r="K103" s="150"/>
    </row>
    <row r="104" spans="1:11">
      <c r="A104" s="150">
        <v>25</v>
      </c>
      <c r="B104" s="164" t="s">
        <v>228</v>
      </c>
      <c r="C104" s="172" t="s">
        <v>131</v>
      </c>
      <c r="D104" s="160" t="s">
        <v>247</v>
      </c>
      <c r="E104" s="245"/>
      <c r="F104" s="245"/>
      <c r="G104" s="253"/>
      <c r="H104" s="156" t="s">
        <v>249</v>
      </c>
      <c r="I104" s="150" t="s">
        <v>296</v>
      </c>
      <c r="J104" s="150"/>
      <c r="K104" s="150"/>
    </row>
    <row r="105" spans="1:11">
      <c r="A105" s="150">
        <v>26</v>
      </c>
      <c r="B105" s="164" t="s">
        <v>229</v>
      </c>
      <c r="C105" s="172" t="s">
        <v>131</v>
      </c>
      <c r="D105" s="160" t="s">
        <v>247</v>
      </c>
      <c r="E105" s="245"/>
      <c r="F105" s="245"/>
      <c r="G105" s="253"/>
      <c r="H105" s="156" t="s">
        <v>249</v>
      </c>
      <c r="I105" s="150" t="s">
        <v>296</v>
      </c>
      <c r="J105" s="150"/>
      <c r="K105" s="150"/>
    </row>
    <row r="106" spans="1:11">
      <c r="A106" s="150">
        <v>27</v>
      </c>
      <c r="B106" s="164" t="s">
        <v>230</v>
      </c>
      <c r="C106" s="172" t="s">
        <v>231</v>
      </c>
      <c r="D106" s="160" t="s">
        <v>247</v>
      </c>
      <c r="E106" s="245"/>
      <c r="F106" s="245"/>
      <c r="G106" s="253"/>
      <c r="H106" s="156" t="s">
        <v>249</v>
      </c>
      <c r="I106" s="150" t="s">
        <v>296</v>
      </c>
      <c r="J106" s="150"/>
      <c r="K106" s="150"/>
    </row>
    <row r="107" spans="1:11">
      <c r="A107" s="150">
        <v>28</v>
      </c>
      <c r="B107" s="164" t="s">
        <v>232</v>
      </c>
      <c r="C107" s="172" t="s">
        <v>131</v>
      </c>
      <c r="D107" s="160" t="s">
        <v>247</v>
      </c>
      <c r="E107" s="245"/>
      <c r="F107" s="245"/>
      <c r="G107" s="253"/>
      <c r="H107" s="156" t="s">
        <v>249</v>
      </c>
      <c r="I107" s="150" t="s">
        <v>296</v>
      </c>
      <c r="J107" s="150"/>
      <c r="K107" s="150"/>
    </row>
    <row r="108" spans="1:11">
      <c r="A108" s="150">
        <v>29</v>
      </c>
      <c r="B108" s="164" t="s">
        <v>233</v>
      </c>
      <c r="C108" s="172" t="s">
        <v>187</v>
      </c>
      <c r="D108" s="160" t="s">
        <v>247</v>
      </c>
      <c r="E108" s="245"/>
      <c r="F108" s="246"/>
      <c r="G108" s="254"/>
      <c r="H108" s="174" t="s">
        <v>249</v>
      </c>
      <c r="I108" s="183" t="s">
        <v>296</v>
      </c>
      <c r="J108" s="150"/>
      <c r="K108" s="150"/>
    </row>
    <row r="109" spans="1:11">
      <c r="A109" s="150">
        <v>30</v>
      </c>
      <c r="B109" s="164" t="s">
        <v>234</v>
      </c>
      <c r="C109" s="172" t="s">
        <v>130</v>
      </c>
      <c r="D109" s="160" t="s">
        <v>247</v>
      </c>
      <c r="E109" s="245"/>
      <c r="F109" s="245" t="s">
        <v>169</v>
      </c>
      <c r="G109" s="253">
        <v>43345</v>
      </c>
      <c r="H109" s="156" t="s">
        <v>250</v>
      </c>
      <c r="I109" s="150" t="s">
        <v>296</v>
      </c>
      <c r="J109" s="150"/>
      <c r="K109" s="150"/>
    </row>
    <row r="110" spans="1:11">
      <c r="A110" s="150">
        <v>31</v>
      </c>
      <c r="B110" s="164" t="s">
        <v>235</v>
      </c>
      <c r="C110" s="172" t="s">
        <v>130</v>
      </c>
      <c r="D110" s="160" t="s">
        <v>247</v>
      </c>
      <c r="E110" s="245"/>
      <c r="F110" s="245"/>
      <c r="G110" s="253"/>
      <c r="H110" s="156" t="s">
        <v>250</v>
      </c>
      <c r="I110" s="150" t="s">
        <v>296</v>
      </c>
      <c r="J110" s="150"/>
      <c r="K110" s="150"/>
    </row>
    <row r="111" spans="1:11">
      <c r="A111" s="150">
        <v>32</v>
      </c>
      <c r="B111" s="164" t="s">
        <v>236</v>
      </c>
      <c r="C111" s="172" t="s">
        <v>131</v>
      </c>
      <c r="D111" s="160" t="s">
        <v>247</v>
      </c>
      <c r="E111" s="245"/>
      <c r="F111" s="245"/>
      <c r="G111" s="253"/>
      <c r="H111" s="156" t="s">
        <v>250</v>
      </c>
      <c r="I111" s="150" t="s">
        <v>296</v>
      </c>
      <c r="J111" s="150"/>
      <c r="K111" s="150"/>
    </row>
    <row r="112" spans="1:11">
      <c r="A112" s="150">
        <v>33</v>
      </c>
      <c r="B112" s="164" t="s">
        <v>237</v>
      </c>
      <c r="C112" s="172" t="s">
        <v>130</v>
      </c>
      <c r="D112" s="160" t="s">
        <v>247</v>
      </c>
      <c r="E112" s="245"/>
      <c r="F112" s="245"/>
      <c r="G112" s="253"/>
      <c r="H112" s="156" t="s">
        <v>250</v>
      </c>
      <c r="I112" s="150" t="s">
        <v>296</v>
      </c>
      <c r="J112" s="150"/>
      <c r="K112" s="150"/>
    </row>
    <row r="113" spans="1:11">
      <c r="A113" s="150">
        <v>34</v>
      </c>
      <c r="B113" s="164" t="s">
        <v>238</v>
      </c>
      <c r="C113" s="172" t="s">
        <v>130</v>
      </c>
      <c r="D113" s="160" t="s">
        <v>247</v>
      </c>
      <c r="E113" s="245"/>
      <c r="F113" s="245"/>
      <c r="G113" s="253"/>
      <c r="H113" s="156" t="s">
        <v>250</v>
      </c>
      <c r="I113" s="196" t="s">
        <v>296</v>
      </c>
      <c r="J113" s="150"/>
      <c r="K113" s="150"/>
    </row>
    <row r="114" spans="1:11">
      <c r="A114" s="183">
        <v>35</v>
      </c>
      <c r="B114" s="187" t="s">
        <v>239</v>
      </c>
      <c r="C114" s="188" t="s">
        <v>240</v>
      </c>
      <c r="D114" s="175" t="s">
        <v>247</v>
      </c>
      <c r="E114" s="246"/>
      <c r="F114" s="246"/>
      <c r="G114" s="254"/>
      <c r="H114" s="174" t="s">
        <v>250</v>
      </c>
      <c r="I114" s="210" t="s">
        <v>296</v>
      </c>
      <c r="J114" s="150"/>
      <c r="K114" s="150"/>
    </row>
    <row r="115" spans="1:11">
      <c r="A115" s="150">
        <v>36</v>
      </c>
      <c r="B115" s="164">
        <v>513</v>
      </c>
      <c r="C115" s="172" t="s">
        <v>131</v>
      </c>
      <c r="D115" s="160" t="s">
        <v>247</v>
      </c>
      <c r="E115" s="245" t="s">
        <v>85</v>
      </c>
      <c r="F115" s="245" t="s">
        <v>44</v>
      </c>
      <c r="G115" s="253">
        <v>43346</v>
      </c>
      <c r="H115" s="156" t="s">
        <v>251</v>
      </c>
      <c r="I115" s="164" t="s">
        <v>301</v>
      </c>
      <c r="J115" s="150"/>
      <c r="K115" s="150"/>
    </row>
    <row r="116" spans="1:11">
      <c r="A116" s="150">
        <v>37</v>
      </c>
      <c r="B116" s="164">
        <v>536</v>
      </c>
      <c r="C116" s="172" t="s">
        <v>223</v>
      </c>
      <c r="D116" s="160" t="s">
        <v>247</v>
      </c>
      <c r="E116" s="245"/>
      <c r="F116" s="245"/>
      <c r="G116" s="253"/>
      <c r="H116" s="156" t="s">
        <v>251</v>
      </c>
      <c r="I116" s="196" t="s">
        <v>296</v>
      </c>
      <c r="J116" s="150"/>
      <c r="K116" s="150"/>
    </row>
    <row r="117" spans="1:11">
      <c r="A117" s="150">
        <v>38</v>
      </c>
      <c r="B117" s="164">
        <v>562</v>
      </c>
      <c r="C117" s="172" t="s">
        <v>131</v>
      </c>
      <c r="D117" s="160" t="s">
        <v>247</v>
      </c>
      <c r="E117" s="245"/>
      <c r="F117" s="245"/>
      <c r="G117" s="253"/>
      <c r="H117" s="156" t="s">
        <v>251</v>
      </c>
      <c r="I117" s="196" t="s">
        <v>296</v>
      </c>
      <c r="J117" s="150"/>
      <c r="K117" s="150"/>
    </row>
    <row r="118" spans="1:11">
      <c r="A118" s="150">
        <v>39</v>
      </c>
      <c r="B118" s="164">
        <v>566</v>
      </c>
      <c r="C118" s="172" t="s">
        <v>131</v>
      </c>
      <c r="D118" s="160" t="s">
        <v>247</v>
      </c>
      <c r="E118" s="245"/>
      <c r="F118" s="245"/>
      <c r="G118" s="253"/>
      <c r="H118" s="156" t="s">
        <v>251</v>
      </c>
      <c r="I118" s="164" t="s">
        <v>302</v>
      </c>
      <c r="J118" s="150"/>
      <c r="K118" s="150"/>
    </row>
    <row r="119" spans="1:11">
      <c r="A119" s="150">
        <v>40</v>
      </c>
      <c r="B119" s="164">
        <v>575</v>
      </c>
      <c r="C119" s="172" t="s">
        <v>241</v>
      </c>
      <c r="D119" s="160" t="s">
        <v>247</v>
      </c>
      <c r="E119" s="245"/>
      <c r="F119" s="245"/>
      <c r="G119" s="253"/>
      <c r="H119" s="156" t="s">
        <v>251</v>
      </c>
      <c r="I119" s="164" t="s">
        <v>303</v>
      </c>
      <c r="J119" s="150"/>
      <c r="K119" s="150"/>
    </row>
    <row r="120" spans="1:11">
      <c r="A120" s="150">
        <v>41</v>
      </c>
      <c r="B120" s="164">
        <v>618</v>
      </c>
      <c r="C120" s="172" t="s">
        <v>131</v>
      </c>
      <c r="D120" s="160" t="s">
        <v>247</v>
      </c>
      <c r="E120" s="245"/>
      <c r="F120" s="245"/>
      <c r="G120" s="253"/>
      <c r="H120" s="156" t="s">
        <v>251</v>
      </c>
      <c r="I120" s="164" t="s">
        <v>304</v>
      </c>
      <c r="J120" s="150"/>
      <c r="K120" s="150"/>
    </row>
    <row r="121" spans="1:11">
      <c r="A121" s="150">
        <v>42</v>
      </c>
      <c r="B121" s="164">
        <v>620</v>
      </c>
      <c r="C121" s="172" t="s">
        <v>131</v>
      </c>
      <c r="D121" s="160" t="s">
        <v>247</v>
      </c>
      <c r="E121" s="245"/>
      <c r="F121" s="245"/>
      <c r="G121" s="253"/>
      <c r="H121" s="156" t="s">
        <v>251</v>
      </c>
      <c r="I121" s="164" t="s">
        <v>305</v>
      </c>
      <c r="J121" s="150"/>
      <c r="K121" s="150"/>
    </row>
    <row r="122" spans="1:11">
      <c r="A122" s="150">
        <v>43</v>
      </c>
      <c r="B122" s="164">
        <v>622</v>
      </c>
      <c r="C122" s="172" t="s">
        <v>131</v>
      </c>
      <c r="D122" s="160" t="s">
        <v>247</v>
      </c>
      <c r="E122" s="245"/>
      <c r="F122" s="245"/>
      <c r="G122" s="253"/>
      <c r="H122" s="156" t="s">
        <v>251</v>
      </c>
      <c r="I122" s="196" t="s">
        <v>296</v>
      </c>
      <c r="J122" s="150"/>
      <c r="K122" s="150"/>
    </row>
    <row r="123" spans="1:11">
      <c r="A123" s="150">
        <v>44</v>
      </c>
      <c r="B123" s="164">
        <v>656</v>
      </c>
      <c r="C123" s="172" t="s">
        <v>223</v>
      </c>
      <c r="D123" s="160" t="s">
        <v>247</v>
      </c>
      <c r="E123" s="245"/>
      <c r="F123" s="245"/>
      <c r="G123" s="253"/>
      <c r="H123" s="156" t="s">
        <v>251</v>
      </c>
      <c r="I123" s="164" t="s">
        <v>306</v>
      </c>
      <c r="J123" s="150"/>
      <c r="K123" s="150"/>
    </row>
    <row r="124" spans="1:11">
      <c r="A124" s="150">
        <v>45</v>
      </c>
      <c r="B124" s="164">
        <v>703</v>
      </c>
      <c r="C124" s="172" t="s">
        <v>223</v>
      </c>
      <c r="D124" s="160" t="s">
        <v>247</v>
      </c>
      <c r="E124" s="245"/>
      <c r="F124" s="245"/>
      <c r="G124" s="253"/>
      <c r="H124" s="156" t="s">
        <v>251</v>
      </c>
      <c r="I124" s="164" t="s">
        <v>307</v>
      </c>
      <c r="J124" s="150"/>
      <c r="K124" s="150"/>
    </row>
    <row r="125" spans="1:11">
      <c r="A125" s="150">
        <v>46</v>
      </c>
      <c r="B125" s="164">
        <v>723</v>
      </c>
      <c r="C125" s="172" t="s">
        <v>131</v>
      </c>
      <c r="D125" s="160" t="s">
        <v>247</v>
      </c>
      <c r="E125" s="245"/>
      <c r="F125" s="245"/>
      <c r="G125" s="253"/>
      <c r="H125" s="156" t="s">
        <v>251</v>
      </c>
      <c r="I125" s="164" t="s">
        <v>308</v>
      </c>
      <c r="J125" s="150"/>
      <c r="K125" s="150"/>
    </row>
    <row r="126" spans="1:11">
      <c r="A126" s="150">
        <v>47</v>
      </c>
      <c r="B126" s="164">
        <v>726</v>
      </c>
      <c r="C126" s="172" t="s">
        <v>131</v>
      </c>
      <c r="D126" s="160" t="s">
        <v>247</v>
      </c>
      <c r="E126" s="245"/>
      <c r="F126" s="245"/>
      <c r="G126" s="253"/>
      <c r="H126" s="156" t="s">
        <v>251</v>
      </c>
      <c r="I126" s="164" t="s">
        <v>309</v>
      </c>
      <c r="J126" s="150"/>
      <c r="K126" s="150"/>
    </row>
    <row r="127" spans="1:11">
      <c r="A127" s="150">
        <v>48</v>
      </c>
      <c r="B127" s="164">
        <v>734</v>
      </c>
      <c r="C127" s="172" t="s">
        <v>131</v>
      </c>
      <c r="D127" s="160" t="s">
        <v>247</v>
      </c>
      <c r="E127" s="245"/>
      <c r="F127" s="245"/>
      <c r="G127" s="253"/>
      <c r="H127" s="156" t="s">
        <v>251</v>
      </c>
      <c r="I127" s="164" t="s">
        <v>310</v>
      </c>
      <c r="J127" s="150"/>
      <c r="K127" s="150"/>
    </row>
    <row r="128" spans="1:11">
      <c r="A128" s="150">
        <v>49</v>
      </c>
      <c r="B128" s="164">
        <v>735</v>
      </c>
      <c r="C128" s="172" t="s">
        <v>131</v>
      </c>
      <c r="D128" s="160" t="s">
        <v>247</v>
      </c>
      <c r="E128" s="245"/>
      <c r="F128" s="246"/>
      <c r="G128" s="254"/>
      <c r="H128" s="174" t="s">
        <v>251</v>
      </c>
      <c r="I128" s="210" t="s">
        <v>296</v>
      </c>
      <c r="J128" s="150"/>
      <c r="K128" s="150"/>
    </row>
    <row r="129" spans="1:11">
      <c r="A129" s="183">
        <v>50</v>
      </c>
      <c r="B129" s="187">
        <v>850</v>
      </c>
      <c r="C129" s="188" t="s">
        <v>223</v>
      </c>
      <c r="D129" s="175" t="s">
        <v>247</v>
      </c>
      <c r="E129" s="246"/>
      <c r="F129" s="174" t="s">
        <v>243</v>
      </c>
      <c r="G129" s="175">
        <v>43346</v>
      </c>
      <c r="H129" s="174" t="s">
        <v>252</v>
      </c>
      <c r="I129" s="187" t="s">
        <v>311</v>
      </c>
      <c r="J129" s="150"/>
      <c r="K129" s="150"/>
    </row>
    <row r="130" spans="1:11">
      <c r="A130" s="150">
        <v>51</v>
      </c>
      <c r="B130" s="164">
        <v>871</v>
      </c>
      <c r="C130" s="172" t="s">
        <v>188</v>
      </c>
      <c r="D130" s="160" t="s">
        <v>247</v>
      </c>
      <c r="E130" s="245" t="s">
        <v>202</v>
      </c>
      <c r="F130" s="245" t="s">
        <v>244</v>
      </c>
      <c r="G130" s="253">
        <v>43347</v>
      </c>
      <c r="H130" s="156" t="s">
        <v>253</v>
      </c>
      <c r="I130" s="164" t="s">
        <v>312</v>
      </c>
      <c r="J130" s="150"/>
      <c r="K130" s="150"/>
    </row>
    <row r="131" spans="1:11">
      <c r="A131" s="150">
        <v>52</v>
      </c>
      <c r="B131" s="164">
        <v>878</v>
      </c>
      <c r="C131" s="172" t="s">
        <v>188</v>
      </c>
      <c r="D131" s="160" t="s">
        <v>247</v>
      </c>
      <c r="E131" s="245"/>
      <c r="F131" s="245"/>
      <c r="G131" s="253"/>
      <c r="H131" s="156" t="s">
        <v>253</v>
      </c>
      <c r="I131" s="164" t="s">
        <v>313</v>
      </c>
      <c r="J131" s="150"/>
      <c r="K131" s="150"/>
    </row>
    <row r="132" spans="1:11">
      <c r="A132" s="150">
        <v>53</v>
      </c>
      <c r="B132" s="164">
        <v>899</v>
      </c>
      <c r="C132" s="172" t="s">
        <v>188</v>
      </c>
      <c r="D132" s="160" t="s">
        <v>247</v>
      </c>
      <c r="E132" s="245"/>
      <c r="F132" s="245"/>
      <c r="G132" s="253"/>
      <c r="H132" s="156" t="s">
        <v>253</v>
      </c>
      <c r="I132" s="164" t="s">
        <v>314</v>
      </c>
      <c r="J132" s="150"/>
      <c r="K132" s="150"/>
    </row>
    <row r="133" spans="1:11">
      <c r="A133" s="150">
        <v>54</v>
      </c>
      <c r="B133" s="164">
        <v>906</v>
      </c>
      <c r="C133" s="172" t="s">
        <v>131</v>
      </c>
      <c r="D133" s="160" t="s">
        <v>247</v>
      </c>
      <c r="E133" s="245"/>
      <c r="F133" s="245"/>
      <c r="G133" s="253"/>
      <c r="H133" s="156" t="s">
        <v>253</v>
      </c>
      <c r="I133" s="164" t="s">
        <v>315</v>
      </c>
      <c r="J133" s="150"/>
      <c r="K133" s="150"/>
    </row>
    <row r="134" spans="1:11">
      <c r="A134" s="150">
        <v>55</v>
      </c>
      <c r="B134" s="164">
        <v>909</v>
      </c>
      <c r="C134" s="172" t="s">
        <v>188</v>
      </c>
      <c r="D134" s="160" t="s">
        <v>247</v>
      </c>
      <c r="E134" s="245"/>
      <c r="F134" s="245"/>
      <c r="G134" s="253"/>
      <c r="H134" s="156" t="s">
        <v>253</v>
      </c>
      <c r="I134" s="164" t="s">
        <v>316</v>
      </c>
      <c r="J134" s="150"/>
      <c r="K134" s="150"/>
    </row>
    <row r="135" spans="1:11">
      <c r="A135" s="150">
        <v>56</v>
      </c>
      <c r="B135" s="164">
        <v>911</v>
      </c>
      <c r="C135" s="172" t="s">
        <v>188</v>
      </c>
      <c r="D135" s="160" t="s">
        <v>247</v>
      </c>
      <c r="E135" s="245"/>
      <c r="F135" s="245"/>
      <c r="G135" s="253"/>
      <c r="H135" s="156" t="s">
        <v>253</v>
      </c>
      <c r="I135" s="164" t="s">
        <v>317</v>
      </c>
      <c r="J135" s="150"/>
      <c r="K135" s="150"/>
    </row>
    <row r="136" spans="1:11">
      <c r="A136" s="150">
        <v>57</v>
      </c>
      <c r="B136" s="164">
        <v>914</v>
      </c>
      <c r="C136" s="172" t="s">
        <v>131</v>
      </c>
      <c r="D136" s="160" t="s">
        <v>247</v>
      </c>
      <c r="E136" s="245"/>
      <c r="F136" s="245"/>
      <c r="G136" s="253"/>
      <c r="H136" s="156" t="s">
        <v>253</v>
      </c>
      <c r="I136" s="164" t="s">
        <v>318</v>
      </c>
      <c r="J136" s="150"/>
      <c r="K136" s="150"/>
    </row>
    <row r="137" spans="1:11">
      <c r="A137" s="150">
        <v>58</v>
      </c>
      <c r="B137" s="164">
        <v>915</v>
      </c>
      <c r="C137" s="172" t="s">
        <v>131</v>
      </c>
      <c r="D137" s="160" t="s">
        <v>247</v>
      </c>
      <c r="E137" s="245"/>
      <c r="F137" s="245"/>
      <c r="G137" s="253"/>
      <c r="H137" s="156" t="s">
        <v>253</v>
      </c>
      <c r="I137" s="164" t="s">
        <v>319</v>
      </c>
      <c r="J137" s="150"/>
      <c r="K137" s="150"/>
    </row>
    <row r="138" spans="1:11">
      <c r="A138" s="150">
        <v>59</v>
      </c>
      <c r="B138" s="164">
        <v>916</v>
      </c>
      <c r="C138" s="172" t="s">
        <v>131</v>
      </c>
      <c r="D138" s="160" t="s">
        <v>247</v>
      </c>
      <c r="E138" s="245"/>
      <c r="F138" s="245"/>
      <c r="G138" s="253"/>
      <c r="H138" s="156" t="s">
        <v>253</v>
      </c>
      <c r="I138" s="164" t="s">
        <v>320</v>
      </c>
      <c r="J138" s="150"/>
      <c r="K138" s="150"/>
    </row>
    <row r="139" spans="1:11">
      <c r="A139" s="150">
        <v>60</v>
      </c>
      <c r="B139" s="164">
        <v>917</v>
      </c>
      <c r="C139" s="172" t="s">
        <v>131</v>
      </c>
      <c r="D139" s="160" t="s">
        <v>247</v>
      </c>
      <c r="E139" s="245"/>
      <c r="F139" s="245"/>
      <c r="G139" s="253"/>
      <c r="H139" s="156" t="s">
        <v>253</v>
      </c>
      <c r="I139" s="164" t="s">
        <v>321</v>
      </c>
      <c r="J139" s="150"/>
      <c r="K139" s="150"/>
    </row>
    <row r="140" spans="1:11">
      <c r="A140" s="150">
        <v>61</v>
      </c>
      <c r="B140" s="164">
        <v>918</v>
      </c>
      <c r="C140" s="172" t="s">
        <v>131</v>
      </c>
      <c r="D140" s="160" t="s">
        <v>247</v>
      </c>
      <c r="E140" s="245"/>
      <c r="F140" s="245"/>
      <c r="G140" s="253"/>
      <c r="H140" s="156" t="s">
        <v>253</v>
      </c>
      <c r="I140" s="164" t="s">
        <v>322</v>
      </c>
      <c r="J140" s="150"/>
      <c r="K140" s="150"/>
    </row>
    <row r="141" spans="1:11">
      <c r="A141" s="150">
        <v>62</v>
      </c>
      <c r="B141" s="164">
        <v>919</v>
      </c>
      <c r="C141" s="172" t="s">
        <v>131</v>
      </c>
      <c r="D141" s="160" t="s">
        <v>247</v>
      </c>
      <c r="E141" s="245"/>
      <c r="F141" s="245"/>
      <c r="G141" s="253"/>
      <c r="H141" s="156" t="s">
        <v>253</v>
      </c>
      <c r="I141" s="164" t="s">
        <v>323</v>
      </c>
      <c r="J141" s="150"/>
      <c r="K141" s="150"/>
    </row>
    <row r="142" spans="1:11">
      <c r="A142" s="150">
        <v>63</v>
      </c>
      <c r="B142" s="164">
        <v>920</v>
      </c>
      <c r="C142" s="172" t="s">
        <v>131</v>
      </c>
      <c r="D142" s="160" t="s">
        <v>247</v>
      </c>
      <c r="E142" s="245"/>
      <c r="F142" s="245"/>
      <c r="G142" s="253"/>
      <c r="H142" s="156" t="s">
        <v>253</v>
      </c>
      <c r="I142" s="164" t="s">
        <v>324</v>
      </c>
      <c r="J142" s="150"/>
      <c r="K142" s="150"/>
    </row>
    <row r="143" spans="1:11">
      <c r="A143" s="150">
        <v>64</v>
      </c>
      <c r="B143" s="164">
        <v>921</v>
      </c>
      <c r="C143" s="172" t="s">
        <v>131</v>
      </c>
      <c r="D143" s="160" t="s">
        <v>247</v>
      </c>
      <c r="E143" s="245"/>
      <c r="F143" s="245"/>
      <c r="G143" s="253"/>
      <c r="H143" s="156" t="s">
        <v>253</v>
      </c>
      <c r="I143" s="164" t="s">
        <v>325</v>
      </c>
      <c r="J143" s="150"/>
      <c r="K143" s="150"/>
    </row>
    <row r="144" spans="1:11">
      <c r="A144" s="150">
        <v>65</v>
      </c>
      <c r="B144" s="164">
        <v>922</v>
      </c>
      <c r="C144" s="172" t="s">
        <v>131</v>
      </c>
      <c r="D144" s="160" t="s">
        <v>247</v>
      </c>
      <c r="E144" s="245"/>
      <c r="F144" s="245"/>
      <c r="G144" s="253"/>
      <c r="H144" s="156" t="s">
        <v>253</v>
      </c>
      <c r="I144" s="164" t="s">
        <v>326</v>
      </c>
      <c r="J144" s="150"/>
      <c r="K144" s="150"/>
    </row>
    <row r="145" spans="1:11">
      <c r="A145" s="150">
        <v>66</v>
      </c>
      <c r="B145" s="164">
        <v>927</v>
      </c>
      <c r="C145" s="172" t="s">
        <v>188</v>
      </c>
      <c r="D145" s="160" t="s">
        <v>247</v>
      </c>
      <c r="E145" s="245"/>
      <c r="F145" s="245"/>
      <c r="G145" s="253"/>
      <c r="H145" s="156" t="s">
        <v>253</v>
      </c>
      <c r="I145" s="164" t="s">
        <v>327</v>
      </c>
      <c r="J145" s="150"/>
      <c r="K145" s="150"/>
    </row>
    <row r="146" spans="1:11">
      <c r="A146" s="150">
        <v>67</v>
      </c>
      <c r="B146" s="164">
        <v>934</v>
      </c>
      <c r="C146" s="172" t="s">
        <v>188</v>
      </c>
      <c r="D146" s="160" t="s">
        <v>247</v>
      </c>
      <c r="E146" s="245"/>
      <c r="F146" s="245"/>
      <c r="G146" s="253"/>
      <c r="H146" s="156" t="s">
        <v>253</v>
      </c>
      <c r="I146" s="164" t="s">
        <v>328</v>
      </c>
      <c r="J146" s="150"/>
      <c r="K146" s="150"/>
    </row>
    <row r="147" spans="1:11">
      <c r="A147" s="150">
        <v>68</v>
      </c>
      <c r="B147" s="164">
        <v>941</v>
      </c>
      <c r="C147" s="172" t="s">
        <v>131</v>
      </c>
      <c r="D147" s="160" t="s">
        <v>247</v>
      </c>
      <c r="E147" s="245"/>
      <c r="F147" s="245"/>
      <c r="G147" s="253"/>
      <c r="H147" s="156" t="s">
        <v>253</v>
      </c>
      <c r="I147" s="164" t="s">
        <v>329</v>
      </c>
      <c r="J147" s="150"/>
      <c r="K147" s="150"/>
    </row>
    <row r="148" spans="1:11">
      <c r="A148" s="150">
        <v>69</v>
      </c>
      <c r="B148" s="164">
        <v>946</v>
      </c>
      <c r="C148" s="172" t="s">
        <v>188</v>
      </c>
      <c r="D148" s="160" t="s">
        <v>247</v>
      </c>
      <c r="E148" s="245"/>
      <c r="F148" s="245"/>
      <c r="G148" s="253"/>
      <c r="H148" s="156" t="s">
        <v>253</v>
      </c>
      <c r="I148" s="164" t="s">
        <v>330</v>
      </c>
      <c r="J148" s="150"/>
      <c r="K148" s="150"/>
    </row>
    <row r="149" spans="1:11">
      <c r="A149" s="150">
        <v>70</v>
      </c>
      <c r="B149" s="164">
        <v>953</v>
      </c>
      <c r="C149" s="172" t="s">
        <v>188</v>
      </c>
      <c r="D149" s="160" t="s">
        <v>247</v>
      </c>
      <c r="E149" s="245"/>
      <c r="F149" s="245"/>
      <c r="G149" s="253"/>
      <c r="H149" s="156" t="s">
        <v>253</v>
      </c>
      <c r="I149" s="164" t="s">
        <v>331</v>
      </c>
      <c r="J149" s="150"/>
      <c r="K149" s="150"/>
    </row>
    <row r="150" spans="1:11">
      <c r="A150" s="150">
        <v>71</v>
      </c>
      <c r="B150" s="164">
        <v>971</v>
      </c>
      <c r="C150" s="172" t="s">
        <v>188</v>
      </c>
      <c r="D150" s="160" t="s">
        <v>247</v>
      </c>
      <c r="E150" s="245"/>
      <c r="F150" s="245"/>
      <c r="G150" s="253"/>
      <c r="H150" s="156" t="s">
        <v>253</v>
      </c>
      <c r="I150" s="164" t="s">
        <v>332</v>
      </c>
      <c r="J150" s="150"/>
      <c r="K150" s="150"/>
    </row>
    <row r="151" spans="1:11">
      <c r="A151" s="150">
        <v>72</v>
      </c>
      <c r="B151" s="164">
        <v>972</v>
      </c>
      <c r="C151" s="172" t="s">
        <v>131</v>
      </c>
      <c r="D151" s="160" t="s">
        <v>247</v>
      </c>
      <c r="E151" s="245"/>
      <c r="F151" s="245"/>
      <c r="G151" s="253"/>
      <c r="H151" s="156" t="s">
        <v>253</v>
      </c>
      <c r="I151" s="164" t="s">
        <v>333</v>
      </c>
      <c r="J151" s="150"/>
      <c r="K151" s="150"/>
    </row>
    <row r="152" spans="1:11">
      <c r="A152" s="150">
        <v>73</v>
      </c>
      <c r="B152" s="164">
        <v>975</v>
      </c>
      <c r="C152" s="172" t="s">
        <v>188</v>
      </c>
      <c r="D152" s="160" t="s">
        <v>247</v>
      </c>
      <c r="E152" s="256"/>
      <c r="F152" s="245"/>
      <c r="G152" s="253"/>
      <c r="H152" s="156" t="s">
        <v>253</v>
      </c>
      <c r="I152" s="200" t="s">
        <v>334</v>
      </c>
      <c r="J152" s="150"/>
      <c r="K152" s="150"/>
    </row>
    <row r="153" spans="1:11" s="149" customFormat="1">
      <c r="A153" s="153"/>
      <c r="B153" s="262" t="s">
        <v>172</v>
      </c>
      <c r="C153" s="262"/>
      <c r="D153" s="262"/>
      <c r="E153" s="262"/>
      <c r="F153" s="262"/>
      <c r="G153" s="262"/>
      <c r="H153" s="262"/>
      <c r="I153" s="166"/>
      <c r="J153" s="156"/>
      <c r="K153" s="156"/>
    </row>
    <row r="154" spans="1:11" s="149" customFormat="1" ht="15" customHeight="1">
      <c r="A154" s="150">
        <v>1</v>
      </c>
      <c r="B154" s="192" t="s">
        <v>129</v>
      </c>
      <c r="C154" s="214" t="s">
        <v>101</v>
      </c>
      <c r="D154" s="150" t="s">
        <v>247</v>
      </c>
      <c r="E154" s="239" t="s">
        <v>74</v>
      </c>
      <c r="F154" s="244" t="s">
        <v>26</v>
      </c>
      <c r="G154" s="257">
        <v>43708</v>
      </c>
      <c r="H154" s="150" t="s">
        <v>138</v>
      </c>
      <c r="I154" s="155" t="s">
        <v>335</v>
      </c>
      <c r="J154" s="156"/>
      <c r="K154" s="156"/>
    </row>
    <row r="155" spans="1:11" s="149" customFormat="1" ht="15" customHeight="1">
      <c r="A155" s="150">
        <v>2</v>
      </c>
      <c r="B155" s="192" t="s">
        <v>166</v>
      </c>
      <c r="C155" s="214" t="s">
        <v>101</v>
      </c>
      <c r="D155" s="150" t="s">
        <v>247</v>
      </c>
      <c r="E155" s="244"/>
      <c r="F155" s="259"/>
      <c r="G155" s="258"/>
      <c r="H155" s="183" t="s">
        <v>138</v>
      </c>
      <c r="I155" s="155" t="s">
        <v>336</v>
      </c>
      <c r="J155" s="156"/>
      <c r="K155" s="156"/>
    </row>
    <row r="156" spans="1:11" ht="15" customHeight="1">
      <c r="A156" s="150">
        <v>3</v>
      </c>
      <c r="B156" s="154" t="s">
        <v>102</v>
      </c>
      <c r="C156" s="173" t="s">
        <v>103</v>
      </c>
      <c r="D156" s="150" t="s">
        <v>247</v>
      </c>
      <c r="E156" s="244"/>
      <c r="F156" s="244" t="s">
        <v>170</v>
      </c>
      <c r="G156" s="257">
        <v>43709</v>
      </c>
      <c r="H156" s="150" t="s">
        <v>139</v>
      </c>
      <c r="I156" s="211" t="s">
        <v>337</v>
      </c>
      <c r="J156" s="150"/>
      <c r="K156" s="150"/>
    </row>
    <row r="157" spans="1:11" ht="15" customHeight="1">
      <c r="A157" s="150">
        <v>4</v>
      </c>
      <c r="B157" s="154" t="s">
        <v>104</v>
      </c>
      <c r="C157" s="173" t="s">
        <v>105</v>
      </c>
      <c r="D157" s="150" t="s">
        <v>247</v>
      </c>
      <c r="E157" s="244"/>
      <c r="F157" s="244"/>
      <c r="G157" s="257"/>
      <c r="H157" s="150" t="s">
        <v>139</v>
      </c>
      <c r="I157" s="203" t="s">
        <v>296</v>
      </c>
      <c r="J157" s="150"/>
      <c r="K157" s="150"/>
    </row>
    <row r="158" spans="1:11" ht="15" customHeight="1">
      <c r="A158" s="150">
        <v>5</v>
      </c>
      <c r="B158" s="154" t="s">
        <v>106</v>
      </c>
      <c r="C158" s="173" t="s">
        <v>105</v>
      </c>
      <c r="D158" s="150" t="s">
        <v>247</v>
      </c>
      <c r="E158" s="244"/>
      <c r="F158" s="244"/>
      <c r="G158" s="257"/>
      <c r="H158" s="150" t="s">
        <v>139</v>
      </c>
      <c r="I158" s="154" t="s">
        <v>338</v>
      </c>
      <c r="J158" s="150"/>
      <c r="K158" s="150"/>
    </row>
    <row r="159" spans="1:11" ht="15" customHeight="1">
      <c r="A159" s="150">
        <v>6</v>
      </c>
      <c r="B159" s="215" t="s">
        <v>107</v>
      </c>
      <c r="C159" s="216" t="s">
        <v>108</v>
      </c>
      <c r="D159" s="150" t="s">
        <v>247</v>
      </c>
      <c r="E159" s="244"/>
      <c r="F159" s="244"/>
      <c r="G159" s="257"/>
      <c r="H159" s="150" t="s">
        <v>139</v>
      </c>
      <c r="I159" s="154" t="s">
        <v>339</v>
      </c>
      <c r="J159" s="150"/>
      <c r="K159" s="150"/>
    </row>
    <row r="160" spans="1:11" ht="15" customHeight="1">
      <c r="A160" s="150">
        <v>7</v>
      </c>
      <c r="B160" s="154" t="s">
        <v>109</v>
      </c>
      <c r="C160" s="173" t="s">
        <v>103</v>
      </c>
      <c r="D160" s="150" t="s">
        <v>247</v>
      </c>
      <c r="E160" s="244"/>
      <c r="F160" s="244"/>
      <c r="G160" s="257"/>
      <c r="H160" s="150" t="s">
        <v>139</v>
      </c>
      <c r="I160" s="203" t="s">
        <v>296</v>
      </c>
      <c r="J160" s="150"/>
      <c r="K160" s="150"/>
    </row>
    <row r="161" spans="1:11" ht="15" customHeight="1">
      <c r="A161" s="150">
        <v>8</v>
      </c>
      <c r="B161" s="154" t="s">
        <v>110</v>
      </c>
      <c r="C161" s="173" t="s">
        <v>105</v>
      </c>
      <c r="D161" s="150" t="s">
        <v>247</v>
      </c>
      <c r="E161" s="244"/>
      <c r="F161" s="259"/>
      <c r="G161" s="258"/>
      <c r="H161" s="183" t="s">
        <v>139</v>
      </c>
      <c r="I161" s="154" t="s">
        <v>340</v>
      </c>
      <c r="J161" s="150"/>
      <c r="K161" s="150"/>
    </row>
    <row r="162" spans="1:11" s="149" customFormat="1" ht="15" customHeight="1">
      <c r="A162" s="150">
        <v>9</v>
      </c>
      <c r="B162" s="155" t="s">
        <v>111</v>
      </c>
      <c r="C162" s="161" t="s">
        <v>112</v>
      </c>
      <c r="D162" s="150" t="s">
        <v>247</v>
      </c>
      <c r="E162" s="244"/>
      <c r="F162" s="244" t="s">
        <v>169</v>
      </c>
      <c r="G162" s="257">
        <v>43709</v>
      </c>
      <c r="H162" s="150" t="s">
        <v>140</v>
      </c>
      <c r="I162" s="212" t="s">
        <v>341</v>
      </c>
      <c r="J162" s="156"/>
      <c r="K162" s="156"/>
    </row>
    <row r="163" spans="1:11" s="149" customFormat="1" ht="15" customHeight="1">
      <c r="A163" s="150">
        <v>10</v>
      </c>
      <c r="B163" s="155" t="s">
        <v>113</v>
      </c>
      <c r="C163" s="161" t="s">
        <v>112</v>
      </c>
      <c r="D163" s="150" t="s">
        <v>247</v>
      </c>
      <c r="E163" s="244"/>
      <c r="F163" s="244"/>
      <c r="G163" s="257"/>
      <c r="H163" s="150" t="s">
        <v>140</v>
      </c>
      <c r="I163" s="155" t="s">
        <v>342</v>
      </c>
      <c r="J163" s="156"/>
      <c r="K163" s="156"/>
    </row>
    <row r="164" spans="1:11" s="149" customFormat="1" ht="15" customHeight="1">
      <c r="A164" s="150">
        <v>11</v>
      </c>
      <c r="B164" s="155" t="s">
        <v>114</v>
      </c>
      <c r="C164" s="161" t="s">
        <v>103</v>
      </c>
      <c r="D164" s="150" t="s">
        <v>247</v>
      </c>
      <c r="E164" s="244"/>
      <c r="F164" s="244"/>
      <c r="G164" s="257"/>
      <c r="H164" s="150" t="s">
        <v>140</v>
      </c>
      <c r="I164" s="204" t="s">
        <v>296</v>
      </c>
      <c r="J164" s="156"/>
      <c r="K164" s="156"/>
    </row>
    <row r="165" spans="1:11" s="149" customFormat="1" ht="15" customHeight="1">
      <c r="A165" s="150">
        <v>12</v>
      </c>
      <c r="B165" s="155" t="s">
        <v>115</v>
      </c>
      <c r="C165" s="161" t="s">
        <v>116</v>
      </c>
      <c r="D165" s="150" t="s">
        <v>247</v>
      </c>
      <c r="E165" s="244"/>
      <c r="F165" s="259"/>
      <c r="G165" s="258"/>
      <c r="H165" s="183" t="s">
        <v>140</v>
      </c>
      <c r="I165" s="213" t="s">
        <v>296</v>
      </c>
      <c r="J165" s="156"/>
      <c r="K165" s="156"/>
    </row>
    <row r="166" spans="1:11" s="149" customFormat="1" ht="15" customHeight="1">
      <c r="A166" s="150">
        <v>13</v>
      </c>
      <c r="B166" s="155" t="s">
        <v>117</v>
      </c>
      <c r="C166" s="161" t="s">
        <v>105</v>
      </c>
      <c r="D166" s="150" t="s">
        <v>247</v>
      </c>
      <c r="E166" s="244"/>
      <c r="F166" s="244" t="s">
        <v>26</v>
      </c>
      <c r="G166" s="257">
        <v>43709</v>
      </c>
      <c r="H166" s="150" t="s">
        <v>136</v>
      </c>
      <c r="I166" s="155" t="s">
        <v>343</v>
      </c>
      <c r="J166" s="156"/>
      <c r="K166" s="156"/>
    </row>
    <row r="167" spans="1:11" s="149" customFormat="1" ht="15" customHeight="1">
      <c r="A167" s="150">
        <v>14</v>
      </c>
      <c r="B167" s="155" t="s">
        <v>118</v>
      </c>
      <c r="C167" s="161" t="s">
        <v>105</v>
      </c>
      <c r="D167" s="150" t="s">
        <v>247</v>
      </c>
      <c r="E167" s="244"/>
      <c r="F167" s="244"/>
      <c r="G167" s="257"/>
      <c r="H167" s="150" t="s">
        <v>136</v>
      </c>
      <c r="I167" s="204" t="s">
        <v>296</v>
      </c>
      <c r="J167" s="156"/>
      <c r="K167" s="156"/>
    </row>
    <row r="168" spans="1:11" s="149" customFormat="1" ht="15" customHeight="1">
      <c r="A168" s="150">
        <v>15</v>
      </c>
      <c r="B168" s="155" t="s">
        <v>119</v>
      </c>
      <c r="C168" s="161" t="s">
        <v>116</v>
      </c>
      <c r="D168" s="150" t="s">
        <v>247</v>
      </c>
      <c r="E168" s="244"/>
      <c r="F168" s="244"/>
      <c r="G168" s="257"/>
      <c r="H168" s="150" t="s">
        <v>136</v>
      </c>
      <c r="I168" s="155" t="s">
        <v>344</v>
      </c>
      <c r="J168" s="156"/>
      <c r="K168" s="156"/>
    </row>
    <row r="169" spans="1:11" s="149" customFormat="1" ht="15" customHeight="1">
      <c r="A169" s="150">
        <v>16</v>
      </c>
      <c r="B169" s="155" t="s">
        <v>120</v>
      </c>
      <c r="C169" s="161" t="s">
        <v>105</v>
      </c>
      <c r="D169" s="150" t="s">
        <v>247</v>
      </c>
      <c r="E169" s="244"/>
      <c r="F169" s="244"/>
      <c r="G169" s="257"/>
      <c r="H169" s="150" t="s">
        <v>136</v>
      </c>
      <c r="I169" s="155" t="s">
        <v>345</v>
      </c>
      <c r="J169" s="156"/>
      <c r="K169" s="156"/>
    </row>
    <row r="170" spans="1:11" s="149" customFormat="1" ht="15" customHeight="1">
      <c r="A170" s="183">
        <v>17</v>
      </c>
      <c r="B170" s="189" t="s">
        <v>121</v>
      </c>
      <c r="C170" s="190" t="s">
        <v>105</v>
      </c>
      <c r="D170" s="183" t="s">
        <v>247</v>
      </c>
      <c r="E170" s="259"/>
      <c r="F170" s="259"/>
      <c r="G170" s="258"/>
      <c r="H170" s="183" t="s">
        <v>136</v>
      </c>
      <c r="I170" s="189" t="s">
        <v>346</v>
      </c>
      <c r="J170" s="156"/>
      <c r="K170" s="156"/>
    </row>
    <row r="171" spans="1:11" s="149" customFormat="1" ht="15" customHeight="1">
      <c r="A171" s="150">
        <v>18</v>
      </c>
      <c r="B171" s="155" t="s">
        <v>122</v>
      </c>
      <c r="C171" s="161" t="s">
        <v>103</v>
      </c>
      <c r="D171" s="150" t="s">
        <v>247</v>
      </c>
      <c r="E171" s="244" t="s">
        <v>85</v>
      </c>
      <c r="F171" s="244" t="s">
        <v>44</v>
      </c>
      <c r="G171" s="257">
        <v>43710</v>
      </c>
      <c r="H171" s="150" t="s">
        <v>141</v>
      </c>
      <c r="I171" s="155" t="s">
        <v>347</v>
      </c>
      <c r="J171" s="156"/>
      <c r="K171" s="156"/>
    </row>
    <row r="172" spans="1:11" s="149" customFormat="1" ht="15" customHeight="1">
      <c r="A172" s="150">
        <v>19</v>
      </c>
      <c r="B172" s="155" t="s">
        <v>123</v>
      </c>
      <c r="C172" s="161" t="s">
        <v>105</v>
      </c>
      <c r="D172" s="150" t="s">
        <v>247</v>
      </c>
      <c r="E172" s="244"/>
      <c r="F172" s="244"/>
      <c r="G172" s="257"/>
      <c r="H172" s="150" t="s">
        <v>141</v>
      </c>
      <c r="I172" s="155" t="s">
        <v>348</v>
      </c>
      <c r="J172" s="156"/>
      <c r="K172" s="156"/>
    </row>
    <row r="173" spans="1:11" s="149" customFormat="1" ht="15" customHeight="1">
      <c r="A173" s="150">
        <v>20</v>
      </c>
      <c r="B173" s="155" t="s">
        <v>124</v>
      </c>
      <c r="C173" s="161" t="s">
        <v>125</v>
      </c>
      <c r="D173" s="150" t="s">
        <v>247</v>
      </c>
      <c r="E173" s="244"/>
      <c r="F173" s="244"/>
      <c r="G173" s="257"/>
      <c r="H173" s="150" t="s">
        <v>141</v>
      </c>
      <c r="I173" s="204" t="s">
        <v>296</v>
      </c>
      <c r="J173" s="156"/>
      <c r="K173" s="156"/>
    </row>
    <row r="174" spans="1:11" s="149" customFormat="1" ht="15" customHeight="1">
      <c r="A174" s="150">
        <v>21</v>
      </c>
      <c r="B174" s="155" t="s">
        <v>126</v>
      </c>
      <c r="C174" s="161" t="s">
        <v>116</v>
      </c>
      <c r="D174" s="150" t="s">
        <v>247</v>
      </c>
      <c r="E174" s="244"/>
      <c r="F174" s="244"/>
      <c r="G174" s="257"/>
      <c r="H174" s="150" t="s">
        <v>141</v>
      </c>
      <c r="I174" s="155" t="s">
        <v>349</v>
      </c>
      <c r="J174" s="156"/>
      <c r="K174" s="156"/>
    </row>
    <row r="175" spans="1:11" s="149" customFormat="1" ht="15" customHeight="1">
      <c r="A175" s="150">
        <v>22</v>
      </c>
      <c r="B175" s="192" t="s">
        <v>127</v>
      </c>
      <c r="C175" s="214" t="s">
        <v>108</v>
      </c>
      <c r="D175" s="150" t="s">
        <v>247</v>
      </c>
      <c r="E175" s="244"/>
      <c r="F175" s="244"/>
      <c r="G175" s="257"/>
      <c r="H175" s="150" t="s">
        <v>141</v>
      </c>
      <c r="I175" s="155" t="s">
        <v>350</v>
      </c>
      <c r="J175" s="156"/>
      <c r="K175" s="156"/>
    </row>
    <row r="176" spans="1:11" s="149" customFormat="1" ht="15" customHeight="1">
      <c r="A176" s="150">
        <v>23</v>
      </c>
      <c r="B176" s="155" t="s">
        <v>128</v>
      </c>
      <c r="C176" s="161" t="s">
        <v>116</v>
      </c>
      <c r="D176" s="150" t="s">
        <v>247</v>
      </c>
      <c r="E176" s="244"/>
      <c r="F176" s="244"/>
      <c r="G176" s="257"/>
      <c r="H176" s="150" t="s">
        <v>141</v>
      </c>
      <c r="I176" s="201" t="s">
        <v>351</v>
      </c>
      <c r="J176" s="156"/>
      <c r="K176" s="156"/>
    </row>
    <row r="177" spans="1:11" s="149" customFormat="1" ht="15" customHeight="1">
      <c r="A177" s="153"/>
      <c r="B177" s="167" t="s">
        <v>245</v>
      </c>
      <c r="C177" s="167"/>
      <c r="D177" s="165"/>
      <c r="E177" s="165"/>
      <c r="F177" s="165"/>
      <c r="G177" s="165"/>
      <c r="H177" s="165"/>
      <c r="I177" s="153"/>
      <c r="J177" s="156"/>
      <c r="K177" s="156"/>
    </row>
    <row r="178" spans="1:11" s="149" customFormat="1">
      <c r="A178" s="156"/>
      <c r="B178" s="162" t="s">
        <v>353</v>
      </c>
      <c r="C178" s="162"/>
      <c r="D178" s="156"/>
      <c r="E178" s="156"/>
      <c r="F178" s="156"/>
      <c r="G178" s="156"/>
      <c r="H178" s="156"/>
      <c r="I178" s="156"/>
      <c r="J178" s="156"/>
      <c r="K178" s="156"/>
    </row>
    <row r="179" spans="1:11">
      <c r="A179" s="150"/>
      <c r="B179" s="173"/>
      <c r="C179" s="173"/>
      <c r="D179" s="150"/>
      <c r="E179" s="150"/>
      <c r="F179" s="150"/>
      <c r="G179" s="150"/>
      <c r="H179" s="150"/>
      <c r="I179" s="150"/>
      <c r="J179" s="150"/>
      <c r="K179" s="150"/>
    </row>
    <row r="180" spans="1:11">
      <c r="A180" s="150"/>
      <c r="B180" s="173"/>
      <c r="C180" s="173"/>
      <c r="D180" s="150"/>
      <c r="E180" s="150"/>
      <c r="F180" s="150"/>
      <c r="G180" s="150"/>
      <c r="H180" s="150"/>
      <c r="I180" s="150"/>
      <c r="J180" s="150"/>
      <c r="K180" s="150"/>
    </row>
    <row r="181" spans="1:11">
      <c r="A181" s="150"/>
      <c r="B181" s="173"/>
      <c r="C181" s="173"/>
      <c r="D181" s="150"/>
      <c r="E181" s="150"/>
      <c r="F181" s="150"/>
      <c r="G181" s="150"/>
      <c r="H181" s="150"/>
      <c r="I181" s="150"/>
      <c r="J181" s="150"/>
      <c r="K181" s="150"/>
    </row>
    <row r="182" spans="1:11">
      <c r="A182" s="150"/>
      <c r="B182" s="173"/>
      <c r="C182" s="173"/>
      <c r="D182" s="150"/>
      <c r="E182" s="150"/>
      <c r="F182" s="150"/>
      <c r="G182" s="150"/>
      <c r="H182" s="150"/>
      <c r="I182" s="150"/>
      <c r="J182" s="150"/>
      <c r="K182" s="150"/>
    </row>
    <row r="183" spans="1:11">
      <c r="A183" s="150"/>
      <c r="B183" s="173"/>
      <c r="C183" s="173"/>
      <c r="D183" s="150"/>
      <c r="E183" s="150"/>
      <c r="F183" s="150"/>
      <c r="G183" s="150"/>
      <c r="H183" s="150"/>
      <c r="I183" s="150"/>
      <c r="J183" s="150"/>
      <c r="K183" s="150"/>
    </row>
    <row r="184" spans="1:11">
      <c r="A184" s="150"/>
      <c r="B184" s="173"/>
      <c r="C184" s="173"/>
      <c r="D184" s="150"/>
      <c r="E184" s="150"/>
      <c r="F184" s="150"/>
      <c r="G184" s="150"/>
      <c r="H184" s="150"/>
      <c r="I184" s="150"/>
      <c r="J184" s="150"/>
      <c r="K184" s="150"/>
    </row>
  </sheetData>
  <mergeCells count="71">
    <mergeCell ref="G162:G165"/>
    <mergeCell ref="G166:G170"/>
    <mergeCell ref="E154:E170"/>
    <mergeCell ref="B57:H57"/>
    <mergeCell ref="B153:H153"/>
    <mergeCell ref="E130:E152"/>
    <mergeCell ref="E80:E114"/>
    <mergeCell ref="F162:F165"/>
    <mergeCell ref="F166:F170"/>
    <mergeCell ref="G156:G161"/>
    <mergeCell ref="E171:E176"/>
    <mergeCell ref="F171:F176"/>
    <mergeCell ref="G3:G4"/>
    <mergeCell ref="G6:G7"/>
    <mergeCell ref="G8:G26"/>
    <mergeCell ref="G171:G176"/>
    <mergeCell ref="G55:G56"/>
    <mergeCell ref="G115:G128"/>
    <mergeCell ref="G154:G155"/>
    <mergeCell ref="F156:F161"/>
    <mergeCell ref="G44:G45"/>
    <mergeCell ref="G47:G48"/>
    <mergeCell ref="G49:G53"/>
    <mergeCell ref="G58:G62"/>
    <mergeCell ref="F58:F62"/>
    <mergeCell ref="B46:H46"/>
    <mergeCell ref="F130:F152"/>
    <mergeCell ref="F154:F155"/>
    <mergeCell ref="F55:F56"/>
    <mergeCell ref="F80:F108"/>
    <mergeCell ref="F109:F114"/>
    <mergeCell ref="F42:F43"/>
    <mergeCell ref="G80:G108"/>
    <mergeCell ref="G109:G114"/>
    <mergeCell ref="E58:E72"/>
    <mergeCell ref="G27:G28"/>
    <mergeCell ref="G30:G41"/>
    <mergeCell ref="F63:F71"/>
    <mergeCell ref="E6:E28"/>
    <mergeCell ref="F6:F7"/>
    <mergeCell ref="E44:E45"/>
    <mergeCell ref="F44:F45"/>
    <mergeCell ref="G130:G152"/>
    <mergeCell ref="E47:E53"/>
    <mergeCell ref="F47:F48"/>
    <mergeCell ref="F49:F53"/>
    <mergeCell ref="E54:E56"/>
    <mergeCell ref="E115:E129"/>
    <mergeCell ref="F115:F128"/>
    <mergeCell ref="G63:G71"/>
    <mergeCell ref="E76:E78"/>
    <mergeCell ref="F76:F78"/>
    <mergeCell ref="A1:H1"/>
    <mergeCell ref="I3:I4"/>
    <mergeCell ref="E29:E43"/>
    <mergeCell ref="F30:F41"/>
    <mergeCell ref="A3:A4"/>
    <mergeCell ref="E3:E4"/>
    <mergeCell ref="B5:H5"/>
    <mergeCell ref="D3:D4"/>
    <mergeCell ref="G42:G43"/>
    <mergeCell ref="G76:G78"/>
    <mergeCell ref="F3:F4"/>
    <mergeCell ref="B3:B4"/>
    <mergeCell ref="C3:C4"/>
    <mergeCell ref="H3:H4"/>
    <mergeCell ref="E73:E75"/>
    <mergeCell ref="F73:F75"/>
    <mergeCell ref="G73:G75"/>
    <mergeCell ref="F8:F26"/>
    <mergeCell ref="F27:F28"/>
  </mergeCells>
  <pageMargins left="0" right="0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 2017,2019</vt:lpstr>
      <vt:lpstr>Sheet2</vt:lpstr>
      <vt:lpstr>'Mon 2017,2019'!Print_Area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win7</dc:creator>
  <cp:lastModifiedBy>Microbio</cp:lastModifiedBy>
  <cp:lastPrinted>2020-03-14T13:46:51Z</cp:lastPrinted>
  <dcterms:created xsi:type="dcterms:W3CDTF">2018-01-15T01:00:06Z</dcterms:created>
  <dcterms:modified xsi:type="dcterms:W3CDTF">2020-03-15T03:59:39Z</dcterms:modified>
</cp:coreProperties>
</file>