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ya Matsushima\Documents\GABA_project_2\"/>
    </mc:Choice>
  </mc:AlternateContent>
  <xr:revisionPtr revIDLastSave="0" documentId="13_ncr:1_{68536B25-FD0C-4E80-9A0E-06760D9D84EB}" xr6:coauthVersionLast="47" xr6:coauthVersionMax="47" xr10:uidLastSave="{00000000-0000-0000-0000-000000000000}"/>
  <bookViews>
    <workbookView xWindow="-26964" yWindow="3672" windowWidth="24312" windowHeight="20016" firstSheet="1" activeTab="6" xr2:uid="{24971092-D37E-4AC8-991C-75E17F725267}"/>
  </bookViews>
  <sheets>
    <sheet name="slice IDs of LTP exp" sheetId="7" r:id="rId1"/>
    <sheet name="normalized_fEPSP_all" sheetId="4" r:id="rId2"/>
    <sheet name="normalized_fEPSP" sheetId="11" r:id="rId3"/>
    <sheet name="normalized_fEPSP_grouped" sheetId="12" r:id="rId4"/>
    <sheet name="normalized_LTP" sheetId="6" r:id="rId5"/>
    <sheet name="normalized_LTP_fEPSP" sheetId="13" r:id="rId6"/>
    <sheet name="240306-1-3_averaged_traces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8" i="7" l="1"/>
  <c r="H77" i="7"/>
  <c r="H75" i="7"/>
  <c r="H76" i="7" s="1"/>
  <c r="H74" i="7"/>
  <c r="H71" i="7"/>
  <c r="H70" i="7"/>
  <c r="H69" i="7"/>
  <c r="H68" i="7"/>
  <c r="H67" i="7"/>
  <c r="H66" i="7"/>
  <c r="H65" i="7"/>
  <c r="H64" i="7"/>
  <c r="H63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7" i="7"/>
  <c r="H46" i="7"/>
  <c r="H45" i="7"/>
  <c r="H44" i="7"/>
  <c r="H43" i="7"/>
  <c r="H42" i="7"/>
  <c r="H41" i="7"/>
  <c r="H40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H3" i="7"/>
  <c r="H2" i="7"/>
  <c r="G78" i="7"/>
  <c r="G77" i="7"/>
  <c r="G75" i="7"/>
  <c r="G76" i="7" s="1"/>
  <c r="G74" i="7"/>
  <c r="F78" i="7"/>
  <c r="F77" i="7"/>
  <c r="F75" i="7"/>
  <c r="F76" i="7" s="1"/>
  <c r="F74" i="7"/>
  <c r="E2" i="7" l="1"/>
  <c r="D78" i="7"/>
  <c r="D77" i="7"/>
  <c r="D75" i="7"/>
  <c r="D76" i="7" s="1"/>
  <c r="D74" i="7"/>
  <c r="C78" i="7"/>
  <c r="C77" i="7"/>
  <c r="C75" i="7"/>
  <c r="C76" i="7" s="1"/>
  <c r="C74" i="7"/>
  <c r="E56" i="7"/>
  <c r="E55" i="7"/>
  <c r="E54" i="7"/>
  <c r="E53" i="7"/>
  <c r="E43" i="7"/>
  <c r="E42" i="7"/>
  <c r="E41" i="7"/>
  <c r="E40" i="7"/>
  <c r="E39" i="7"/>
  <c r="E38" i="7"/>
  <c r="E37" i="7"/>
  <c r="E36" i="7"/>
  <c r="E33" i="7"/>
  <c r="E32" i="7"/>
  <c r="E31" i="7"/>
  <c r="E30" i="7"/>
  <c r="E29" i="7"/>
  <c r="E28" i="7"/>
  <c r="E27" i="7"/>
  <c r="E26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7" i="7"/>
  <c r="E6" i="7"/>
  <c r="E5" i="7"/>
  <c r="E4" i="7"/>
  <c r="E3" i="7"/>
  <c r="E8" i="7"/>
  <c r="E52" i="7"/>
  <c r="E51" i="7"/>
  <c r="E50" i="7"/>
  <c r="E49" i="7"/>
  <c r="CC251" i="4"/>
  <c r="CB251" i="4"/>
  <c r="CA251" i="4"/>
  <c r="E71" i="7"/>
  <c r="E70" i="7"/>
  <c r="E69" i="7"/>
  <c r="BZ251" i="4"/>
  <c r="BY251" i="4"/>
  <c r="BX251" i="4"/>
  <c r="BW251" i="4"/>
  <c r="BV251" i="4"/>
  <c r="BU251" i="4"/>
  <c r="CD247" i="4"/>
  <c r="CD246" i="4"/>
  <c r="CD245" i="4"/>
  <c r="CD244" i="4"/>
  <c r="CD243" i="4"/>
  <c r="CD242" i="4"/>
  <c r="CE247" i="4" s="1"/>
  <c r="CD241" i="4"/>
  <c r="CD240" i="4"/>
  <c r="CD239" i="4"/>
  <c r="CD238" i="4"/>
  <c r="CD237" i="4"/>
  <c r="CE241" i="4" s="1"/>
  <c r="CD236" i="4"/>
  <c r="CD235" i="4"/>
  <c r="CD234" i="4"/>
  <c r="CD233" i="4"/>
  <c r="CD232" i="4"/>
  <c r="CD231" i="4"/>
  <c r="CD230" i="4"/>
  <c r="CD229" i="4"/>
  <c r="CD228" i="4"/>
  <c r="CD227" i="4"/>
  <c r="CD226" i="4"/>
  <c r="CD225" i="4"/>
  <c r="CD224" i="4"/>
  <c r="CD223" i="4"/>
  <c r="CD222" i="4"/>
  <c r="CD221" i="4"/>
  <c r="CD220" i="4"/>
  <c r="CD219" i="4"/>
  <c r="CD218" i="4"/>
  <c r="CD217" i="4"/>
  <c r="CD216" i="4"/>
  <c r="CD215" i="4"/>
  <c r="CD214" i="4"/>
  <c r="CD213" i="4"/>
  <c r="CD212" i="4"/>
  <c r="CE217" i="4" s="1"/>
  <c r="CD211" i="4"/>
  <c r="CD210" i="4"/>
  <c r="CD209" i="4"/>
  <c r="CD208" i="4"/>
  <c r="CD207" i="4"/>
  <c r="CD206" i="4"/>
  <c r="CD205" i="4"/>
  <c r="CD204" i="4"/>
  <c r="CD203" i="4"/>
  <c r="CD202" i="4"/>
  <c r="CD201" i="4"/>
  <c r="CD200" i="4"/>
  <c r="CD199" i="4"/>
  <c r="CD198" i="4"/>
  <c r="CD197" i="4"/>
  <c r="CD196" i="4"/>
  <c r="CD195" i="4"/>
  <c r="CD194" i="4"/>
  <c r="CD193" i="4"/>
  <c r="CD192" i="4"/>
  <c r="CD191" i="4"/>
  <c r="CD190" i="4"/>
  <c r="CD189" i="4"/>
  <c r="CD188" i="4"/>
  <c r="CD187" i="4"/>
  <c r="CD186" i="4"/>
  <c r="CD185" i="4"/>
  <c r="CD184" i="4"/>
  <c r="CD183" i="4"/>
  <c r="CD182" i="4"/>
  <c r="CD181" i="4"/>
  <c r="CD180" i="4"/>
  <c r="CD179" i="4"/>
  <c r="CD178" i="4"/>
  <c r="CD177" i="4"/>
  <c r="CD176" i="4"/>
  <c r="CE181" i="4" s="1"/>
  <c r="CD175" i="4"/>
  <c r="CD174" i="4"/>
  <c r="CD173" i="4"/>
  <c r="CD172" i="4"/>
  <c r="CD171" i="4"/>
  <c r="CD170" i="4"/>
  <c r="CD169" i="4"/>
  <c r="CD168" i="4"/>
  <c r="CD167" i="4"/>
  <c r="CD166" i="4"/>
  <c r="CD165" i="4"/>
  <c r="CD164" i="4"/>
  <c r="CD163" i="4"/>
  <c r="CD162" i="4"/>
  <c r="CD161" i="4"/>
  <c r="CD160" i="4"/>
  <c r="CD159" i="4"/>
  <c r="CD158" i="4"/>
  <c r="CD157" i="4"/>
  <c r="CD156" i="4"/>
  <c r="CD155" i="4"/>
  <c r="CD154" i="4"/>
  <c r="CD153" i="4"/>
  <c r="CD152" i="4"/>
  <c r="CD151" i="4"/>
  <c r="CD150" i="4"/>
  <c r="CD149" i="4"/>
  <c r="CD148" i="4"/>
  <c r="CD147" i="4"/>
  <c r="CD146" i="4"/>
  <c r="CD145" i="4"/>
  <c r="CD144" i="4"/>
  <c r="CD143" i="4"/>
  <c r="CD142" i="4"/>
  <c r="CD141" i="4"/>
  <c r="CD140" i="4"/>
  <c r="CD139" i="4"/>
  <c r="CD138" i="4"/>
  <c r="CD137" i="4"/>
  <c r="CD136" i="4"/>
  <c r="CD135" i="4"/>
  <c r="CD134" i="4"/>
  <c r="CD133" i="4"/>
  <c r="CD132" i="4"/>
  <c r="CD131" i="4"/>
  <c r="CD130" i="4"/>
  <c r="CD129" i="4"/>
  <c r="CD128" i="4"/>
  <c r="CD127" i="4"/>
  <c r="CD126" i="4"/>
  <c r="CD125" i="4"/>
  <c r="CD124" i="4"/>
  <c r="CD123" i="4"/>
  <c r="CD122" i="4"/>
  <c r="CD121" i="4"/>
  <c r="CD120" i="4"/>
  <c r="CD119" i="4"/>
  <c r="CD118" i="4"/>
  <c r="CD117" i="4"/>
  <c r="CD116" i="4"/>
  <c r="CD115" i="4"/>
  <c r="CD114" i="4"/>
  <c r="CD113" i="4"/>
  <c r="CD112" i="4"/>
  <c r="CD111" i="4"/>
  <c r="CD110" i="4"/>
  <c r="CD109" i="4"/>
  <c r="CD108" i="4"/>
  <c r="CD107" i="4"/>
  <c r="CD106" i="4"/>
  <c r="CD105" i="4"/>
  <c r="CD104" i="4"/>
  <c r="CD103" i="4"/>
  <c r="CD102" i="4"/>
  <c r="CD101" i="4"/>
  <c r="CD100" i="4"/>
  <c r="CD99" i="4"/>
  <c r="CD98" i="4"/>
  <c r="CD97" i="4"/>
  <c r="CD96" i="4"/>
  <c r="CD95" i="4"/>
  <c r="CD94" i="4"/>
  <c r="CD93" i="4"/>
  <c r="CD92" i="4"/>
  <c r="CD91" i="4"/>
  <c r="CD90" i="4"/>
  <c r="CD89" i="4"/>
  <c r="CD88" i="4"/>
  <c r="CD87" i="4"/>
  <c r="CD86" i="4"/>
  <c r="CD85" i="4"/>
  <c r="CD84" i="4"/>
  <c r="CD83" i="4"/>
  <c r="CD82" i="4"/>
  <c r="CD81" i="4"/>
  <c r="CD80" i="4"/>
  <c r="CD79" i="4"/>
  <c r="CD78" i="4"/>
  <c r="CD77" i="4"/>
  <c r="CD76" i="4"/>
  <c r="CD75" i="4"/>
  <c r="CD74" i="4"/>
  <c r="CD73" i="4"/>
  <c r="CD72" i="4"/>
  <c r="CD71" i="4"/>
  <c r="CD70" i="4"/>
  <c r="CD69" i="4"/>
  <c r="CD68" i="4"/>
  <c r="CD61" i="4"/>
  <c r="CD60" i="4"/>
  <c r="CD59" i="4"/>
  <c r="CD58" i="4"/>
  <c r="CD57" i="4"/>
  <c r="CD56" i="4"/>
  <c r="CD55" i="4"/>
  <c r="CD54" i="4"/>
  <c r="CD53" i="4"/>
  <c r="CD52" i="4"/>
  <c r="CD51" i="4"/>
  <c r="CD50" i="4"/>
  <c r="CD49" i="4"/>
  <c r="CD48" i="4"/>
  <c r="CD47" i="4"/>
  <c r="CD46" i="4"/>
  <c r="CD45" i="4"/>
  <c r="CD44" i="4"/>
  <c r="CD43" i="4"/>
  <c r="CD42" i="4"/>
  <c r="CD41" i="4"/>
  <c r="CD40" i="4"/>
  <c r="CD39" i="4"/>
  <c r="CD38" i="4"/>
  <c r="CD37" i="4"/>
  <c r="CD36" i="4"/>
  <c r="CD35" i="4"/>
  <c r="CD34" i="4"/>
  <c r="CD33" i="4"/>
  <c r="CD32" i="4"/>
  <c r="CD31" i="4"/>
  <c r="CD30" i="4"/>
  <c r="CD29" i="4"/>
  <c r="CD28" i="4"/>
  <c r="CD27" i="4"/>
  <c r="CD26" i="4"/>
  <c r="CD25" i="4"/>
  <c r="CD24" i="4"/>
  <c r="CD23" i="4"/>
  <c r="CD22" i="4"/>
  <c r="CD21" i="4"/>
  <c r="CD20" i="4"/>
  <c r="CD19" i="4"/>
  <c r="CD18" i="4"/>
  <c r="CD17" i="4"/>
  <c r="CD16" i="4"/>
  <c r="CD15" i="4"/>
  <c r="CE19" i="4" s="1"/>
  <c r="CD14" i="4"/>
  <c r="CD13" i="4"/>
  <c r="CD12" i="4"/>
  <c r="CD11" i="4"/>
  <c r="CD10" i="4"/>
  <c r="CD9" i="4"/>
  <c r="CD8" i="4"/>
  <c r="CD7" i="4"/>
  <c r="CD6" i="4"/>
  <c r="CD5" i="4"/>
  <c r="CD4" i="4"/>
  <c r="CD3" i="4"/>
  <c r="CD2" i="4"/>
  <c r="E68" i="7"/>
  <c r="E67" i="7"/>
  <c r="E66" i="7"/>
  <c r="E65" i="7"/>
  <c r="E64" i="7"/>
  <c r="E63" i="7"/>
  <c r="BT251" i="4"/>
  <c r="BS251" i="4"/>
  <c r="BM251" i="4"/>
  <c r="BL251" i="4"/>
  <c r="BK251" i="4"/>
  <c r="BJ251" i="4"/>
  <c r="BI251" i="4"/>
  <c r="BH251" i="4"/>
  <c r="BG251" i="4"/>
  <c r="BF251" i="4"/>
  <c r="BE251" i="4"/>
  <c r="BD251" i="4"/>
  <c r="BC251" i="4"/>
  <c r="BB251" i="4"/>
  <c r="AV251" i="4"/>
  <c r="AU251" i="4"/>
  <c r="AT251" i="4"/>
  <c r="AS251" i="4"/>
  <c r="AR251" i="4"/>
  <c r="AQ251" i="4"/>
  <c r="AP251" i="4"/>
  <c r="AO251" i="4"/>
  <c r="AN251" i="4"/>
  <c r="AM251" i="4"/>
  <c r="AL251" i="4"/>
  <c r="AK251" i="4"/>
  <c r="CS251" i="4"/>
  <c r="CR251" i="4"/>
  <c r="CQ251" i="4"/>
  <c r="CP251" i="4"/>
  <c r="CO251" i="4"/>
  <c r="CN251" i="4"/>
  <c r="CM251" i="4"/>
  <c r="CL251" i="4"/>
  <c r="CK251" i="4"/>
  <c r="CJ251" i="4"/>
  <c r="CI251" i="4"/>
  <c r="AE251" i="4"/>
  <c r="AD251" i="4"/>
  <c r="AC251" i="4"/>
  <c r="AB251" i="4"/>
  <c r="AA251" i="4"/>
  <c r="Z251" i="4"/>
  <c r="Y251" i="4"/>
  <c r="X251" i="4"/>
  <c r="W251" i="4"/>
  <c r="V251" i="4"/>
  <c r="U251" i="4"/>
  <c r="T251" i="4"/>
  <c r="N251" i="4"/>
  <c r="M251" i="4"/>
  <c r="L251" i="4"/>
  <c r="K251" i="4"/>
  <c r="J251" i="4"/>
  <c r="I251" i="4"/>
  <c r="H251" i="4"/>
  <c r="G251" i="4"/>
  <c r="F251" i="4"/>
  <c r="E251" i="4"/>
  <c r="D251" i="4"/>
  <c r="C251" i="4"/>
  <c r="CT247" i="4"/>
  <c r="CT246" i="4"/>
  <c r="CT245" i="4"/>
  <c r="CT244" i="4"/>
  <c r="CT243" i="4"/>
  <c r="CT242" i="4"/>
  <c r="CT241" i="4"/>
  <c r="CT240" i="4"/>
  <c r="CT239" i="4"/>
  <c r="CT238" i="4"/>
  <c r="CT237" i="4"/>
  <c r="CT236" i="4"/>
  <c r="CT235" i="4"/>
  <c r="CT234" i="4"/>
  <c r="CT233" i="4"/>
  <c r="CT232" i="4"/>
  <c r="CT231" i="4"/>
  <c r="CT230" i="4"/>
  <c r="CT229" i="4"/>
  <c r="CT228" i="4"/>
  <c r="CT227" i="4"/>
  <c r="CT226" i="4"/>
  <c r="CT225" i="4"/>
  <c r="CT224" i="4"/>
  <c r="CT223" i="4"/>
  <c r="CT222" i="4"/>
  <c r="CT221" i="4"/>
  <c r="CT220" i="4"/>
  <c r="CT219" i="4"/>
  <c r="CT218" i="4"/>
  <c r="CT217" i="4"/>
  <c r="CT216" i="4"/>
  <c r="CT215" i="4"/>
  <c r="CT214" i="4"/>
  <c r="CT213" i="4"/>
  <c r="CT212" i="4"/>
  <c r="CT211" i="4"/>
  <c r="CT210" i="4"/>
  <c r="CT209" i="4"/>
  <c r="CT208" i="4"/>
  <c r="CT207" i="4"/>
  <c r="CT206" i="4"/>
  <c r="CT205" i="4"/>
  <c r="CT204" i="4"/>
  <c r="CT203" i="4"/>
  <c r="CT202" i="4"/>
  <c r="CT201" i="4"/>
  <c r="CT200" i="4"/>
  <c r="CT199" i="4"/>
  <c r="CT198" i="4"/>
  <c r="CT197" i="4"/>
  <c r="CT196" i="4"/>
  <c r="CT195" i="4"/>
  <c r="CT194" i="4"/>
  <c r="CT193" i="4"/>
  <c r="CT192" i="4"/>
  <c r="CT191" i="4"/>
  <c r="CT190" i="4"/>
  <c r="CT189" i="4"/>
  <c r="CT188" i="4"/>
  <c r="CT187" i="4"/>
  <c r="CT186" i="4"/>
  <c r="CT185" i="4"/>
  <c r="CT184" i="4"/>
  <c r="CT183" i="4"/>
  <c r="CT182" i="4"/>
  <c r="CT181" i="4"/>
  <c r="CT180" i="4"/>
  <c r="CT179" i="4"/>
  <c r="CT178" i="4"/>
  <c r="CT177" i="4"/>
  <c r="CT176" i="4"/>
  <c r="CT175" i="4"/>
  <c r="CT174" i="4"/>
  <c r="CT173" i="4"/>
  <c r="CT172" i="4"/>
  <c r="CT171" i="4"/>
  <c r="CT170" i="4"/>
  <c r="CT169" i="4"/>
  <c r="CT168" i="4"/>
  <c r="CT167" i="4"/>
  <c r="CT166" i="4"/>
  <c r="CT165" i="4"/>
  <c r="CT164" i="4"/>
  <c r="CT163" i="4"/>
  <c r="CT162" i="4"/>
  <c r="CT161" i="4"/>
  <c r="CT160" i="4"/>
  <c r="CT159" i="4"/>
  <c r="CT158" i="4"/>
  <c r="CT157" i="4"/>
  <c r="CT156" i="4"/>
  <c r="CT155" i="4"/>
  <c r="CT154" i="4"/>
  <c r="CT153" i="4"/>
  <c r="CT152" i="4"/>
  <c r="CT151" i="4"/>
  <c r="CT150" i="4"/>
  <c r="CT149" i="4"/>
  <c r="CT148" i="4"/>
  <c r="CT147" i="4"/>
  <c r="CT146" i="4"/>
  <c r="CT145" i="4"/>
  <c r="CT144" i="4"/>
  <c r="CT143" i="4"/>
  <c r="CT142" i="4"/>
  <c r="CT141" i="4"/>
  <c r="CT140" i="4"/>
  <c r="CT139" i="4"/>
  <c r="CT138" i="4"/>
  <c r="CT137" i="4"/>
  <c r="CT136" i="4"/>
  <c r="CT135" i="4"/>
  <c r="CT134" i="4"/>
  <c r="CT133" i="4"/>
  <c r="CT132" i="4"/>
  <c r="CT131" i="4"/>
  <c r="CT130" i="4"/>
  <c r="CT129" i="4"/>
  <c r="CT128" i="4"/>
  <c r="CT127" i="4"/>
  <c r="CT126" i="4"/>
  <c r="CT125" i="4"/>
  <c r="CT124" i="4"/>
  <c r="CT123" i="4"/>
  <c r="CT122" i="4"/>
  <c r="CT121" i="4"/>
  <c r="CT120" i="4"/>
  <c r="CT119" i="4"/>
  <c r="CT118" i="4"/>
  <c r="CT117" i="4"/>
  <c r="CT116" i="4"/>
  <c r="CT115" i="4"/>
  <c r="CT114" i="4"/>
  <c r="CT113" i="4"/>
  <c r="CT112" i="4"/>
  <c r="CT111" i="4"/>
  <c r="CT110" i="4"/>
  <c r="CT109" i="4"/>
  <c r="CT108" i="4"/>
  <c r="CT107" i="4"/>
  <c r="CT106" i="4"/>
  <c r="CT105" i="4"/>
  <c r="CT104" i="4"/>
  <c r="CT103" i="4"/>
  <c r="CT102" i="4"/>
  <c r="CT101" i="4"/>
  <c r="CT100" i="4"/>
  <c r="CT99" i="4"/>
  <c r="CT98" i="4"/>
  <c r="CT97" i="4"/>
  <c r="CT96" i="4"/>
  <c r="CT95" i="4"/>
  <c r="CT94" i="4"/>
  <c r="CT93" i="4"/>
  <c r="CT92" i="4"/>
  <c r="CT91" i="4"/>
  <c r="CT90" i="4"/>
  <c r="CT89" i="4"/>
  <c r="CT88" i="4"/>
  <c r="CT87" i="4"/>
  <c r="CT86" i="4"/>
  <c r="CT85" i="4"/>
  <c r="CT84" i="4"/>
  <c r="CT83" i="4"/>
  <c r="CT82" i="4"/>
  <c r="CT81" i="4"/>
  <c r="CT80" i="4"/>
  <c r="CT79" i="4"/>
  <c r="CT78" i="4"/>
  <c r="CT77" i="4"/>
  <c r="CT76" i="4"/>
  <c r="CT75" i="4"/>
  <c r="CT74" i="4"/>
  <c r="CT73" i="4"/>
  <c r="CT72" i="4"/>
  <c r="CT71" i="4"/>
  <c r="CT70" i="4"/>
  <c r="CT69" i="4"/>
  <c r="CT68" i="4"/>
  <c r="CT61" i="4"/>
  <c r="CT60" i="4"/>
  <c r="CT59" i="4"/>
  <c r="CT58" i="4"/>
  <c r="CT57" i="4"/>
  <c r="CT56" i="4"/>
  <c r="CT55" i="4"/>
  <c r="CT54" i="4"/>
  <c r="CT53" i="4"/>
  <c r="CT52" i="4"/>
  <c r="CT51" i="4"/>
  <c r="CT50" i="4"/>
  <c r="CT49" i="4"/>
  <c r="CT48" i="4"/>
  <c r="CT47" i="4"/>
  <c r="CT46" i="4"/>
  <c r="CT45" i="4"/>
  <c r="CT44" i="4"/>
  <c r="CT43" i="4"/>
  <c r="CT42" i="4"/>
  <c r="CT41" i="4"/>
  <c r="CT40" i="4"/>
  <c r="CT39" i="4"/>
  <c r="CT38" i="4"/>
  <c r="CT37" i="4"/>
  <c r="CT36" i="4"/>
  <c r="CT35" i="4"/>
  <c r="CT34" i="4"/>
  <c r="CT33" i="4"/>
  <c r="CT32" i="4"/>
  <c r="CT31" i="4"/>
  <c r="CT30" i="4"/>
  <c r="CT29" i="4"/>
  <c r="CT28" i="4"/>
  <c r="CT27" i="4"/>
  <c r="CT26" i="4"/>
  <c r="CT25" i="4"/>
  <c r="CT24" i="4"/>
  <c r="CT23" i="4"/>
  <c r="CT22" i="4"/>
  <c r="CT21" i="4"/>
  <c r="CT20" i="4"/>
  <c r="CT19" i="4"/>
  <c r="CT18" i="4"/>
  <c r="CT17" i="4"/>
  <c r="CT16" i="4"/>
  <c r="CT15" i="4"/>
  <c r="CT14" i="4"/>
  <c r="CT13" i="4"/>
  <c r="CT12" i="4"/>
  <c r="CT11" i="4"/>
  <c r="CT10" i="4"/>
  <c r="CT9" i="4"/>
  <c r="CT8" i="4"/>
  <c r="CT7" i="4"/>
  <c r="CT6" i="4"/>
  <c r="CT5" i="4"/>
  <c r="CT4" i="4"/>
  <c r="CT3" i="4"/>
  <c r="CT2" i="4"/>
  <c r="AF247" i="4"/>
  <c r="AF246" i="4"/>
  <c r="AF245" i="4"/>
  <c r="AF244" i="4"/>
  <c r="AF243" i="4"/>
  <c r="AF242" i="4"/>
  <c r="AF241" i="4"/>
  <c r="AF240" i="4"/>
  <c r="AF239" i="4"/>
  <c r="AF238" i="4"/>
  <c r="AF237" i="4"/>
  <c r="AF236" i="4"/>
  <c r="AF235" i="4"/>
  <c r="AF234" i="4"/>
  <c r="AF233" i="4"/>
  <c r="AF232" i="4"/>
  <c r="AF231" i="4"/>
  <c r="AF230" i="4"/>
  <c r="AF229" i="4"/>
  <c r="AF228" i="4"/>
  <c r="AF227" i="4"/>
  <c r="AF226" i="4"/>
  <c r="AF225" i="4"/>
  <c r="AF224" i="4"/>
  <c r="AF223" i="4"/>
  <c r="AF222" i="4"/>
  <c r="AF221" i="4"/>
  <c r="AF220" i="4"/>
  <c r="AF219" i="4"/>
  <c r="AF218" i="4"/>
  <c r="AF217" i="4"/>
  <c r="AF216" i="4"/>
  <c r="AF215" i="4"/>
  <c r="AF214" i="4"/>
  <c r="AF213" i="4"/>
  <c r="AF212" i="4"/>
  <c r="AF211" i="4"/>
  <c r="AF210" i="4"/>
  <c r="AF209" i="4"/>
  <c r="AF208" i="4"/>
  <c r="AF207" i="4"/>
  <c r="AF206" i="4"/>
  <c r="AF205" i="4"/>
  <c r="AF204" i="4"/>
  <c r="AF203" i="4"/>
  <c r="AF202" i="4"/>
  <c r="AF201" i="4"/>
  <c r="AF200" i="4"/>
  <c r="AF199" i="4"/>
  <c r="AF198" i="4"/>
  <c r="AF197" i="4"/>
  <c r="AF196" i="4"/>
  <c r="AF195" i="4"/>
  <c r="AF194" i="4"/>
  <c r="AF193" i="4"/>
  <c r="AF192" i="4"/>
  <c r="AF191" i="4"/>
  <c r="AF190" i="4"/>
  <c r="AF189" i="4"/>
  <c r="AF188" i="4"/>
  <c r="AF187" i="4"/>
  <c r="AF186" i="4"/>
  <c r="AF185" i="4"/>
  <c r="AF184" i="4"/>
  <c r="AF183" i="4"/>
  <c r="AF182" i="4"/>
  <c r="AF181" i="4"/>
  <c r="AF180" i="4"/>
  <c r="AF179" i="4"/>
  <c r="AF178" i="4"/>
  <c r="AF177" i="4"/>
  <c r="AF176" i="4"/>
  <c r="AF175" i="4"/>
  <c r="AF174" i="4"/>
  <c r="AF173" i="4"/>
  <c r="AF172" i="4"/>
  <c r="AF171" i="4"/>
  <c r="AF170" i="4"/>
  <c r="AF169" i="4"/>
  <c r="AF168" i="4"/>
  <c r="AF167" i="4"/>
  <c r="AF166" i="4"/>
  <c r="AF165" i="4"/>
  <c r="AF164" i="4"/>
  <c r="AF163" i="4"/>
  <c r="AF162" i="4"/>
  <c r="AF161" i="4"/>
  <c r="AF160" i="4"/>
  <c r="AF159" i="4"/>
  <c r="AF158" i="4"/>
  <c r="AF157" i="4"/>
  <c r="AF156" i="4"/>
  <c r="AF155" i="4"/>
  <c r="AF154" i="4"/>
  <c r="AF153" i="4"/>
  <c r="AF152" i="4"/>
  <c r="AF151" i="4"/>
  <c r="AF150" i="4"/>
  <c r="AF149" i="4"/>
  <c r="AF148" i="4"/>
  <c r="AF147" i="4"/>
  <c r="AF146" i="4"/>
  <c r="AF145" i="4"/>
  <c r="AF144" i="4"/>
  <c r="AF143" i="4"/>
  <c r="AF142" i="4"/>
  <c r="AF141" i="4"/>
  <c r="AF140" i="4"/>
  <c r="AF139" i="4"/>
  <c r="AF138" i="4"/>
  <c r="AF137" i="4"/>
  <c r="AF136" i="4"/>
  <c r="AF135" i="4"/>
  <c r="AF134" i="4"/>
  <c r="AF133" i="4"/>
  <c r="AF132" i="4"/>
  <c r="AF131" i="4"/>
  <c r="AF130" i="4"/>
  <c r="AF129" i="4"/>
  <c r="AF128" i="4"/>
  <c r="AF127" i="4"/>
  <c r="AF126" i="4"/>
  <c r="AF125" i="4"/>
  <c r="AF124" i="4"/>
  <c r="AF123" i="4"/>
  <c r="AF122" i="4"/>
  <c r="AF121" i="4"/>
  <c r="AF120" i="4"/>
  <c r="AF119" i="4"/>
  <c r="AF118" i="4"/>
  <c r="AF117" i="4"/>
  <c r="AF116" i="4"/>
  <c r="AF115" i="4"/>
  <c r="AF114" i="4"/>
  <c r="AF113" i="4"/>
  <c r="AF112" i="4"/>
  <c r="AF111" i="4"/>
  <c r="AF110" i="4"/>
  <c r="AF109" i="4"/>
  <c r="AF108" i="4"/>
  <c r="AF107" i="4"/>
  <c r="AF106" i="4"/>
  <c r="AF105" i="4"/>
  <c r="AF104" i="4"/>
  <c r="AF103" i="4"/>
  <c r="AF102" i="4"/>
  <c r="AF101" i="4"/>
  <c r="AF100" i="4"/>
  <c r="AF99" i="4"/>
  <c r="AF98" i="4"/>
  <c r="AF97" i="4"/>
  <c r="AF96" i="4"/>
  <c r="AF95" i="4"/>
  <c r="AF94" i="4"/>
  <c r="AF93" i="4"/>
  <c r="AF92" i="4"/>
  <c r="AF91" i="4"/>
  <c r="AF90" i="4"/>
  <c r="AF89" i="4"/>
  <c r="AF88" i="4"/>
  <c r="AF87" i="4"/>
  <c r="AF86" i="4"/>
  <c r="AF85" i="4"/>
  <c r="AF84" i="4"/>
  <c r="AF83" i="4"/>
  <c r="AF82" i="4"/>
  <c r="AF81" i="4"/>
  <c r="AF80" i="4"/>
  <c r="AF79" i="4"/>
  <c r="AF78" i="4"/>
  <c r="AF77" i="4"/>
  <c r="AF76" i="4"/>
  <c r="AF75" i="4"/>
  <c r="AF74" i="4"/>
  <c r="AF73" i="4"/>
  <c r="AF72" i="4"/>
  <c r="AF71" i="4"/>
  <c r="AF70" i="4"/>
  <c r="AF69" i="4"/>
  <c r="AF68" i="4"/>
  <c r="AF61" i="4"/>
  <c r="AF60" i="4"/>
  <c r="AF59" i="4"/>
  <c r="AF58" i="4"/>
  <c r="AF57" i="4"/>
  <c r="AF56" i="4"/>
  <c r="AF55" i="4"/>
  <c r="AF54" i="4"/>
  <c r="AF53" i="4"/>
  <c r="AF52" i="4"/>
  <c r="AF51" i="4"/>
  <c r="AF50" i="4"/>
  <c r="AF49" i="4"/>
  <c r="AF48" i="4"/>
  <c r="AF47" i="4"/>
  <c r="AF46" i="4"/>
  <c r="AF45" i="4"/>
  <c r="AF44" i="4"/>
  <c r="AF43" i="4"/>
  <c r="AF42" i="4"/>
  <c r="AF41" i="4"/>
  <c r="AF40" i="4"/>
  <c r="AF39" i="4"/>
  <c r="AF38" i="4"/>
  <c r="AF37" i="4"/>
  <c r="AF36" i="4"/>
  <c r="AF35" i="4"/>
  <c r="AF34" i="4"/>
  <c r="AF33" i="4"/>
  <c r="AF32" i="4"/>
  <c r="AF31" i="4"/>
  <c r="AF30" i="4"/>
  <c r="AF29" i="4"/>
  <c r="AF28" i="4"/>
  <c r="AF27" i="4"/>
  <c r="AF26" i="4"/>
  <c r="AF25" i="4"/>
  <c r="AF24" i="4"/>
  <c r="AF23" i="4"/>
  <c r="AF22" i="4"/>
  <c r="AF21" i="4"/>
  <c r="AF20" i="4"/>
  <c r="AF19" i="4"/>
  <c r="AF18" i="4"/>
  <c r="AF17" i="4"/>
  <c r="AF16" i="4"/>
  <c r="AF15" i="4"/>
  <c r="AF14" i="4"/>
  <c r="AF13" i="4"/>
  <c r="AF12" i="4"/>
  <c r="AF11" i="4"/>
  <c r="AF10" i="4"/>
  <c r="AF9" i="4"/>
  <c r="AF8" i="4"/>
  <c r="AF7" i="4"/>
  <c r="AF6" i="4"/>
  <c r="AF5" i="4"/>
  <c r="AF4" i="4"/>
  <c r="AF3" i="4"/>
  <c r="AF2" i="4"/>
  <c r="E25" i="7"/>
  <c r="E62" i="7"/>
  <c r="E61" i="7"/>
  <c r="E60" i="7"/>
  <c r="E59" i="7"/>
  <c r="E58" i="7"/>
  <c r="E57" i="7"/>
  <c r="E48" i="7"/>
  <c r="E47" i="7"/>
  <c r="E46" i="7"/>
  <c r="E45" i="7"/>
  <c r="E44" i="7"/>
  <c r="E35" i="7"/>
  <c r="E34" i="7"/>
  <c r="E24" i="7"/>
  <c r="E23" i="7"/>
  <c r="E22" i="7"/>
  <c r="BN247" i="4"/>
  <c r="BN246" i="4"/>
  <c r="BN245" i="4"/>
  <c r="BN244" i="4"/>
  <c r="BN243" i="4"/>
  <c r="BN242" i="4"/>
  <c r="BN241" i="4"/>
  <c r="BN240" i="4"/>
  <c r="BN239" i="4"/>
  <c r="BN238" i="4"/>
  <c r="BN237" i="4"/>
  <c r="BN236" i="4"/>
  <c r="BN235" i="4"/>
  <c r="BN234" i="4"/>
  <c r="BN233" i="4"/>
  <c r="BN232" i="4"/>
  <c r="BN231" i="4"/>
  <c r="BN230" i="4"/>
  <c r="BN229" i="4"/>
  <c r="BN228" i="4"/>
  <c r="BN227" i="4"/>
  <c r="BN226" i="4"/>
  <c r="BN225" i="4"/>
  <c r="BN224" i="4"/>
  <c r="BN223" i="4"/>
  <c r="BN222" i="4"/>
  <c r="BN221" i="4"/>
  <c r="BN220" i="4"/>
  <c r="BN219" i="4"/>
  <c r="BN218" i="4"/>
  <c r="BN217" i="4"/>
  <c r="BN216" i="4"/>
  <c r="BN215" i="4"/>
  <c r="BN214" i="4"/>
  <c r="BN213" i="4"/>
  <c r="BN212" i="4"/>
  <c r="BN211" i="4"/>
  <c r="BN210" i="4"/>
  <c r="BN209" i="4"/>
  <c r="BN208" i="4"/>
  <c r="BN207" i="4"/>
  <c r="BN206" i="4"/>
  <c r="BN205" i="4"/>
  <c r="BN204" i="4"/>
  <c r="BN203" i="4"/>
  <c r="BN202" i="4"/>
  <c r="BN201" i="4"/>
  <c r="BN200" i="4"/>
  <c r="BN199" i="4"/>
  <c r="BN198" i="4"/>
  <c r="BN197" i="4"/>
  <c r="BN196" i="4"/>
  <c r="BN195" i="4"/>
  <c r="BN194" i="4"/>
  <c r="BN193" i="4"/>
  <c r="BN192" i="4"/>
  <c r="BN191" i="4"/>
  <c r="BN190" i="4"/>
  <c r="BN189" i="4"/>
  <c r="BN188" i="4"/>
  <c r="BN187" i="4"/>
  <c r="BN186" i="4"/>
  <c r="BN185" i="4"/>
  <c r="BN184" i="4"/>
  <c r="BN183" i="4"/>
  <c r="BN182" i="4"/>
  <c r="BN181" i="4"/>
  <c r="BN180" i="4"/>
  <c r="BN179" i="4"/>
  <c r="BN178" i="4"/>
  <c r="BN177" i="4"/>
  <c r="BN176" i="4"/>
  <c r="BN175" i="4"/>
  <c r="BN174" i="4"/>
  <c r="BN173" i="4"/>
  <c r="BN172" i="4"/>
  <c r="BN171" i="4"/>
  <c r="BN170" i="4"/>
  <c r="BN169" i="4"/>
  <c r="BN168" i="4"/>
  <c r="BN167" i="4"/>
  <c r="BN166" i="4"/>
  <c r="BN165" i="4"/>
  <c r="BN164" i="4"/>
  <c r="BN163" i="4"/>
  <c r="BN162" i="4"/>
  <c r="BN161" i="4"/>
  <c r="BN160" i="4"/>
  <c r="BN159" i="4"/>
  <c r="BN158" i="4"/>
  <c r="BN157" i="4"/>
  <c r="BN156" i="4"/>
  <c r="BN155" i="4"/>
  <c r="BN154" i="4"/>
  <c r="BN153" i="4"/>
  <c r="BN152" i="4"/>
  <c r="BN151" i="4"/>
  <c r="BN150" i="4"/>
  <c r="BN149" i="4"/>
  <c r="BN148" i="4"/>
  <c r="BN147" i="4"/>
  <c r="BN146" i="4"/>
  <c r="BN145" i="4"/>
  <c r="BN144" i="4"/>
  <c r="BN143" i="4"/>
  <c r="BN142" i="4"/>
  <c r="BN141" i="4"/>
  <c r="BN140" i="4"/>
  <c r="BN139" i="4"/>
  <c r="BN138" i="4"/>
  <c r="BN137" i="4"/>
  <c r="BN136" i="4"/>
  <c r="BN135" i="4"/>
  <c r="BN134" i="4"/>
  <c r="BN133" i="4"/>
  <c r="BN132" i="4"/>
  <c r="BN131" i="4"/>
  <c r="BN130" i="4"/>
  <c r="BN129" i="4"/>
  <c r="BN128" i="4"/>
  <c r="BN127" i="4"/>
  <c r="BN126" i="4"/>
  <c r="BN125" i="4"/>
  <c r="BN124" i="4"/>
  <c r="BN123" i="4"/>
  <c r="BN122" i="4"/>
  <c r="BN121" i="4"/>
  <c r="BN120" i="4"/>
  <c r="BN119" i="4"/>
  <c r="BN118" i="4"/>
  <c r="BN117" i="4"/>
  <c r="BN116" i="4"/>
  <c r="BN115" i="4"/>
  <c r="BN114" i="4"/>
  <c r="BN113" i="4"/>
  <c r="BN112" i="4"/>
  <c r="BN111" i="4"/>
  <c r="BN110" i="4"/>
  <c r="BN109" i="4"/>
  <c r="BN108" i="4"/>
  <c r="BN107" i="4"/>
  <c r="BN106" i="4"/>
  <c r="BN105" i="4"/>
  <c r="BN104" i="4"/>
  <c r="BN103" i="4"/>
  <c r="BN102" i="4"/>
  <c r="BN101" i="4"/>
  <c r="BN100" i="4"/>
  <c r="BN99" i="4"/>
  <c r="BN98" i="4"/>
  <c r="BN97" i="4"/>
  <c r="BN96" i="4"/>
  <c r="BN95" i="4"/>
  <c r="BN94" i="4"/>
  <c r="BN93" i="4"/>
  <c r="BN92" i="4"/>
  <c r="BN91" i="4"/>
  <c r="BN90" i="4"/>
  <c r="BN89" i="4"/>
  <c r="BN88" i="4"/>
  <c r="BN87" i="4"/>
  <c r="BN86" i="4"/>
  <c r="BN85" i="4"/>
  <c r="BN84" i="4"/>
  <c r="BN83" i="4"/>
  <c r="BN82" i="4"/>
  <c r="BN81" i="4"/>
  <c r="BN80" i="4"/>
  <c r="BN79" i="4"/>
  <c r="BN78" i="4"/>
  <c r="BN77" i="4"/>
  <c r="BN76" i="4"/>
  <c r="BN75" i="4"/>
  <c r="BN74" i="4"/>
  <c r="BN73" i="4"/>
  <c r="BN72" i="4"/>
  <c r="BN71" i="4"/>
  <c r="BN70" i="4"/>
  <c r="BN69" i="4"/>
  <c r="BN68" i="4"/>
  <c r="BN61" i="4"/>
  <c r="BN60" i="4"/>
  <c r="BN59" i="4"/>
  <c r="BN58" i="4"/>
  <c r="BN57" i="4"/>
  <c r="BN56" i="4"/>
  <c r="BN55" i="4"/>
  <c r="BN54" i="4"/>
  <c r="BN53" i="4"/>
  <c r="BN52" i="4"/>
  <c r="BN51" i="4"/>
  <c r="BN50" i="4"/>
  <c r="BN49" i="4"/>
  <c r="BN48" i="4"/>
  <c r="BN47" i="4"/>
  <c r="BN46" i="4"/>
  <c r="BN45" i="4"/>
  <c r="BN44" i="4"/>
  <c r="BN43" i="4"/>
  <c r="BN42" i="4"/>
  <c r="BN41" i="4"/>
  <c r="BN40" i="4"/>
  <c r="BN39" i="4"/>
  <c r="BN38" i="4"/>
  <c r="BN37" i="4"/>
  <c r="BN36" i="4"/>
  <c r="BN35" i="4"/>
  <c r="BN34" i="4"/>
  <c r="BN33" i="4"/>
  <c r="BN32" i="4"/>
  <c r="BN31" i="4"/>
  <c r="BN30" i="4"/>
  <c r="BN29" i="4"/>
  <c r="BN28" i="4"/>
  <c r="BN27" i="4"/>
  <c r="BN26" i="4"/>
  <c r="BN25" i="4"/>
  <c r="BN24" i="4"/>
  <c r="BN23" i="4"/>
  <c r="BN22" i="4"/>
  <c r="BN21" i="4"/>
  <c r="BN20" i="4"/>
  <c r="BN19" i="4"/>
  <c r="BN18" i="4"/>
  <c r="BN17" i="4"/>
  <c r="BN16" i="4"/>
  <c r="BN15" i="4"/>
  <c r="BN14" i="4"/>
  <c r="BN13" i="4"/>
  <c r="BN12" i="4"/>
  <c r="BN11" i="4"/>
  <c r="BN10" i="4"/>
  <c r="BN9" i="4"/>
  <c r="BN8" i="4"/>
  <c r="BN7" i="4"/>
  <c r="BN6" i="4"/>
  <c r="BN5" i="4"/>
  <c r="BN4" i="4"/>
  <c r="BN3" i="4"/>
  <c r="BN2" i="4"/>
  <c r="AW247" i="4"/>
  <c r="AW246" i="4"/>
  <c r="AW245" i="4"/>
  <c r="AW244" i="4"/>
  <c r="AW243" i="4"/>
  <c r="AW242" i="4"/>
  <c r="AW241" i="4"/>
  <c r="AW240" i="4"/>
  <c r="AW239" i="4"/>
  <c r="AW238" i="4"/>
  <c r="AW237" i="4"/>
  <c r="AW236" i="4"/>
  <c r="AW235" i="4"/>
  <c r="AW234" i="4"/>
  <c r="AW233" i="4"/>
  <c r="AW232" i="4"/>
  <c r="AW231" i="4"/>
  <c r="AW230" i="4"/>
  <c r="AW229" i="4"/>
  <c r="AW228" i="4"/>
  <c r="AW227" i="4"/>
  <c r="AW226" i="4"/>
  <c r="AW225" i="4"/>
  <c r="AW224" i="4"/>
  <c r="AW223" i="4"/>
  <c r="AW222" i="4"/>
  <c r="AW221" i="4"/>
  <c r="AW220" i="4"/>
  <c r="AW219" i="4"/>
  <c r="AW218" i="4"/>
  <c r="AW217" i="4"/>
  <c r="AW216" i="4"/>
  <c r="AW215" i="4"/>
  <c r="AW214" i="4"/>
  <c r="AW213" i="4"/>
  <c r="AW212" i="4"/>
  <c r="AW211" i="4"/>
  <c r="AW210" i="4"/>
  <c r="AW209" i="4"/>
  <c r="AW208" i="4"/>
  <c r="AW207" i="4"/>
  <c r="AW206" i="4"/>
  <c r="AW205" i="4"/>
  <c r="AW204" i="4"/>
  <c r="AW203" i="4"/>
  <c r="AW202" i="4"/>
  <c r="AW201" i="4"/>
  <c r="AW200" i="4"/>
  <c r="AW199" i="4"/>
  <c r="AW198" i="4"/>
  <c r="AW197" i="4"/>
  <c r="AW196" i="4"/>
  <c r="AW195" i="4"/>
  <c r="AW194" i="4"/>
  <c r="AW193" i="4"/>
  <c r="AW192" i="4"/>
  <c r="AW191" i="4"/>
  <c r="AW190" i="4"/>
  <c r="AW189" i="4"/>
  <c r="AW188" i="4"/>
  <c r="AW187" i="4"/>
  <c r="AW186" i="4"/>
  <c r="AW185" i="4"/>
  <c r="AW184" i="4"/>
  <c r="AW183" i="4"/>
  <c r="AW182" i="4"/>
  <c r="AW181" i="4"/>
  <c r="AW180" i="4"/>
  <c r="AW179" i="4"/>
  <c r="AW178" i="4"/>
  <c r="AW177" i="4"/>
  <c r="AW176" i="4"/>
  <c r="AW175" i="4"/>
  <c r="AW174" i="4"/>
  <c r="AW173" i="4"/>
  <c r="AW172" i="4"/>
  <c r="AW171" i="4"/>
  <c r="AW170" i="4"/>
  <c r="AW169" i="4"/>
  <c r="AW168" i="4"/>
  <c r="AW167" i="4"/>
  <c r="AW166" i="4"/>
  <c r="AW165" i="4"/>
  <c r="AW164" i="4"/>
  <c r="AW163" i="4"/>
  <c r="AW162" i="4"/>
  <c r="AW161" i="4"/>
  <c r="AW160" i="4"/>
  <c r="AW159" i="4"/>
  <c r="AW158" i="4"/>
  <c r="AW157" i="4"/>
  <c r="AW156" i="4"/>
  <c r="AW155" i="4"/>
  <c r="AW154" i="4"/>
  <c r="AW153" i="4"/>
  <c r="AW152" i="4"/>
  <c r="AW151" i="4"/>
  <c r="AW150" i="4"/>
  <c r="AW149" i="4"/>
  <c r="AW148" i="4"/>
  <c r="AW147" i="4"/>
  <c r="AW146" i="4"/>
  <c r="AW145" i="4"/>
  <c r="AW144" i="4"/>
  <c r="AW143" i="4"/>
  <c r="AW142" i="4"/>
  <c r="AW141" i="4"/>
  <c r="AW140" i="4"/>
  <c r="AW139" i="4"/>
  <c r="AW138" i="4"/>
  <c r="AW137" i="4"/>
  <c r="AW136" i="4"/>
  <c r="AW135" i="4"/>
  <c r="AW134" i="4"/>
  <c r="AW133" i="4"/>
  <c r="AW132" i="4"/>
  <c r="AW131" i="4"/>
  <c r="AW130" i="4"/>
  <c r="AW129" i="4"/>
  <c r="AW128" i="4"/>
  <c r="AW127" i="4"/>
  <c r="AW126" i="4"/>
  <c r="AW125" i="4"/>
  <c r="AW124" i="4"/>
  <c r="AW123" i="4"/>
  <c r="AW122" i="4"/>
  <c r="AW121" i="4"/>
  <c r="AW120" i="4"/>
  <c r="AW119" i="4"/>
  <c r="AW118" i="4"/>
  <c r="AW117" i="4"/>
  <c r="AW116" i="4"/>
  <c r="AW115" i="4"/>
  <c r="AW114" i="4"/>
  <c r="AW113" i="4"/>
  <c r="AW112" i="4"/>
  <c r="AW111" i="4"/>
  <c r="AW110" i="4"/>
  <c r="AW109" i="4"/>
  <c r="AW108" i="4"/>
  <c r="AW107" i="4"/>
  <c r="AW106" i="4"/>
  <c r="AW105" i="4"/>
  <c r="AW104" i="4"/>
  <c r="AW103" i="4"/>
  <c r="AW102" i="4"/>
  <c r="AW101" i="4"/>
  <c r="AW100" i="4"/>
  <c r="AW99" i="4"/>
  <c r="AW98" i="4"/>
  <c r="AW97" i="4"/>
  <c r="AW96" i="4"/>
  <c r="AW95" i="4"/>
  <c r="AW94" i="4"/>
  <c r="AW93" i="4"/>
  <c r="AW92" i="4"/>
  <c r="AW91" i="4"/>
  <c r="AW90" i="4"/>
  <c r="AW89" i="4"/>
  <c r="AW88" i="4"/>
  <c r="AW87" i="4"/>
  <c r="AW86" i="4"/>
  <c r="AW85" i="4"/>
  <c r="AW84" i="4"/>
  <c r="AW83" i="4"/>
  <c r="AW82" i="4"/>
  <c r="AW81" i="4"/>
  <c r="AW80" i="4"/>
  <c r="AW79" i="4"/>
  <c r="AW78" i="4"/>
  <c r="AW77" i="4"/>
  <c r="AW76" i="4"/>
  <c r="AW75" i="4"/>
  <c r="AW74" i="4"/>
  <c r="AW73" i="4"/>
  <c r="AW72" i="4"/>
  <c r="AW71" i="4"/>
  <c r="AW70" i="4"/>
  <c r="AW69" i="4"/>
  <c r="AW68" i="4"/>
  <c r="AW61" i="4"/>
  <c r="AW60" i="4"/>
  <c r="AW59" i="4"/>
  <c r="AW58" i="4"/>
  <c r="AW57" i="4"/>
  <c r="AW56" i="4"/>
  <c r="AW55" i="4"/>
  <c r="AW54" i="4"/>
  <c r="AW53" i="4"/>
  <c r="AW52" i="4"/>
  <c r="AW51" i="4"/>
  <c r="AW50" i="4"/>
  <c r="AW49" i="4"/>
  <c r="AW48" i="4"/>
  <c r="AW47" i="4"/>
  <c r="AW46" i="4"/>
  <c r="AW45" i="4"/>
  <c r="AW44" i="4"/>
  <c r="AW43" i="4"/>
  <c r="AW42" i="4"/>
  <c r="AW41" i="4"/>
  <c r="AW40" i="4"/>
  <c r="AW39" i="4"/>
  <c r="AW38" i="4"/>
  <c r="AW37" i="4"/>
  <c r="AW36" i="4"/>
  <c r="AW35" i="4"/>
  <c r="AW34" i="4"/>
  <c r="AW33" i="4"/>
  <c r="AW32" i="4"/>
  <c r="AW31" i="4"/>
  <c r="AW30" i="4"/>
  <c r="AW29" i="4"/>
  <c r="AW28" i="4"/>
  <c r="AW27" i="4"/>
  <c r="AW26" i="4"/>
  <c r="AW25" i="4"/>
  <c r="AW24" i="4"/>
  <c r="AW23" i="4"/>
  <c r="AW22" i="4"/>
  <c r="AW21" i="4"/>
  <c r="AW20" i="4"/>
  <c r="AW19" i="4"/>
  <c r="AW18" i="4"/>
  <c r="AW17" i="4"/>
  <c r="AW16" i="4"/>
  <c r="AW15" i="4"/>
  <c r="AW14" i="4"/>
  <c r="AW13" i="4"/>
  <c r="AW12" i="4"/>
  <c r="AW11" i="4"/>
  <c r="AW10" i="4"/>
  <c r="AW9" i="4"/>
  <c r="AW8" i="4"/>
  <c r="AW7" i="4"/>
  <c r="AW6" i="4"/>
  <c r="AW5" i="4"/>
  <c r="AW4" i="4"/>
  <c r="AW3" i="4"/>
  <c r="AW2" i="4"/>
  <c r="O247" i="4"/>
  <c r="O246" i="4"/>
  <c r="O245" i="4"/>
  <c r="O244" i="4"/>
  <c r="O243" i="4"/>
  <c r="O242" i="4"/>
  <c r="O241" i="4"/>
  <c r="O240" i="4"/>
  <c r="O239" i="4"/>
  <c r="O238" i="4"/>
  <c r="O237" i="4"/>
  <c r="O236" i="4"/>
  <c r="O235" i="4"/>
  <c r="O234" i="4"/>
  <c r="O233" i="4"/>
  <c r="O232" i="4"/>
  <c r="O231" i="4"/>
  <c r="O230" i="4"/>
  <c r="O229" i="4"/>
  <c r="O228" i="4"/>
  <c r="O227" i="4"/>
  <c r="O226" i="4"/>
  <c r="O225" i="4"/>
  <c r="O224" i="4"/>
  <c r="O223" i="4"/>
  <c r="O222" i="4"/>
  <c r="O221" i="4"/>
  <c r="O220" i="4"/>
  <c r="O219" i="4"/>
  <c r="O218" i="4"/>
  <c r="O217" i="4"/>
  <c r="O216" i="4"/>
  <c r="O215" i="4"/>
  <c r="O214" i="4"/>
  <c r="O213" i="4"/>
  <c r="O212" i="4"/>
  <c r="O211" i="4"/>
  <c r="O210" i="4"/>
  <c r="O209" i="4"/>
  <c r="O208" i="4"/>
  <c r="O207" i="4"/>
  <c r="O206" i="4"/>
  <c r="O205" i="4"/>
  <c r="O204" i="4"/>
  <c r="O203" i="4"/>
  <c r="O202" i="4"/>
  <c r="O201" i="4"/>
  <c r="O200" i="4"/>
  <c r="O199" i="4"/>
  <c r="O198" i="4"/>
  <c r="O197" i="4"/>
  <c r="O196" i="4"/>
  <c r="O195" i="4"/>
  <c r="O194" i="4"/>
  <c r="O193" i="4"/>
  <c r="O192" i="4"/>
  <c r="O191" i="4"/>
  <c r="O190" i="4"/>
  <c r="O189" i="4"/>
  <c r="O188" i="4"/>
  <c r="O187" i="4"/>
  <c r="O186" i="4"/>
  <c r="O185" i="4"/>
  <c r="O184" i="4"/>
  <c r="O183" i="4"/>
  <c r="O182" i="4"/>
  <c r="O181" i="4"/>
  <c r="O180" i="4"/>
  <c r="O179" i="4"/>
  <c r="O178" i="4"/>
  <c r="O177" i="4"/>
  <c r="O176" i="4"/>
  <c r="O175" i="4"/>
  <c r="O174" i="4"/>
  <c r="O173" i="4"/>
  <c r="O172" i="4"/>
  <c r="O171" i="4"/>
  <c r="O170" i="4"/>
  <c r="O169" i="4"/>
  <c r="O168" i="4"/>
  <c r="O167" i="4"/>
  <c r="O166" i="4"/>
  <c r="O165" i="4"/>
  <c r="O164" i="4"/>
  <c r="O163" i="4"/>
  <c r="O162" i="4"/>
  <c r="O161" i="4"/>
  <c r="O160" i="4"/>
  <c r="O159" i="4"/>
  <c r="O158" i="4"/>
  <c r="O157" i="4"/>
  <c r="O156" i="4"/>
  <c r="O155" i="4"/>
  <c r="O154" i="4"/>
  <c r="O153" i="4"/>
  <c r="O152" i="4"/>
  <c r="O151" i="4"/>
  <c r="O150" i="4"/>
  <c r="O149" i="4"/>
  <c r="O148" i="4"/>
  <c r="O147" i="4"/>
  <c r="O146" i="4"/>
  <c r="O145" i="4"/>
  <c r="O144" i="4"/>
  <c r="O143" i="4"/>
  <c r="O142" i="4"/>
  <c r="O141" i="4"/>
  <c r="O140" i="4"/>
  <c r="O139" i="4"/>
  <c r="O138" i="4"/>
  <c r="O137" i="4"/>
  <c r="O136" i="4"/>
  <c r="O135" i="4"/>
  <c r="O134" i="4"/>
  <c r="O133" i="4"/>
  <c r="O132" i="4"/>
  <c r="O131" i="4"/>
  <c r="O130" i="4"/>
  <c r="O129" i="4"/>
  <c r="O128" i="4"/>
  <c r="O127" i="4"/>
  <c r="O126" i="4"/>
  <c r="O125" i="4"/>
  <c r="O124" i="4"/>
  <c r="O123" i="4"/>
  <c r="O122" i="4"/>
  <c r="O121" i="4"/>
  <c r="O120" i="4"/>
  <c r="O119" i="4"/>
  <c r="O118" i="4"/>
  <c r="O117" i="4"/>
  <c r="O116" i="4"/>
  <c r="O115" i="4"/>
  <c r="O114" i="4"/>
  <c r="O113" i="4"/>
  <c r="O112" i="4"/>
  <c r="O111" i="4"/>
  <c r="O110" i="4"/>
  <c r="O109" i="4"/>
  <c r="O108" i="4"/>
  <c r="O107" i="4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6" i="4"/>
  <c r="O5" i="4"/>
  <c r="O4" i="4"/>
  <c r="O3" i="4"/>
  <c r="O2" i="4"/>
  <c r="BA250" i="4"/>
  <c r="AJ250" i="4"/>
  <c r="CH250" i="4"/>
  <c r="S250" i="4"/>
  <c r="B250" i="4"/>
  <c r="E78" i="7" l="1"/>
  <c r="CE43" i="4"/>
  <c r="CE145" i="4"/>
  <c r="CE97" i="4"/>
  <c r="CE121" i="4"/>
  <c r="CE169" i="4"/>
  <c r="CE193" i="4"/>
  <c r="CE37" i="4"/>
  <c r="CE61" i="4"/>
  <c r="CE91" i="4"/>
  <c r="CE115" i="4"/>
  <c r="CE139" i="4"/>
  <c r="CE163" i="4"/>
  <c r="CE187" i="4"/>
  <c r="CE211" i="4"/>
  <c r="CE235" i="4"/>
  <c r="BO19" i="4"/>
  <c r="BO43" i="4"/>
  <c r="BO73" i="4"/>
  <c r="BO97" i="4"/>
  <c r="BO121" i="4"/>
  <c r="BO145" i="4"/>
  <c r="BO169" i="4"/>
  <c r="BO193" i="4"/>
  <c r="BO217" i="4"/>
  <c r="BO241" i="4"/>
  <c r="CE13" i="4"/>
  <c r="CE73" i="4"/>
  <c r="CE127" i="4"/>
  <c r="CF251" i="4"/>
  <c r="CE7" i="4"/>
  <c r="CE31" i="4"/>
  <c r="CE55" i="4"/>
  <c r="CE85" i="4"/>
  <c r="CE157" i="4"/>
  <c r="BO37" i="4"/>
  <c r="BO61" i="4"/>
  <c r="BO91" i="4"/>
  <c r="BO115" i="4"/>
  <c r="BO139" i="4"/>
  <c r="BO163" i="4"/>
  <c r="BO187" i="4"/>
  <c r="BO211" i="4"/>
  <c r="CE109" i="4"/>
  <c r="CE133" i="4"/>
  <c r="CE205" i="4"/>
  <c r="CE229" i="4"/>
  <c r="CE25" i="4"/>
  <c r="CE49" i="4"/>
  <c r="CE79" i="4"/>
  <c r="CE103" i="4"/>
  <c r="CE151" i="4"/>
  <c r="CE175" i="4"/>
  <c r="CE199" i="4"/>
  <c r="CE223" i="4"/>
  <c r="CF241" i="4"/>
  <c r="CF175" i="4"/>
  <c r="CF121" i="4"/>
  <c r="CF61" i="4"/>
  <c r="CF235" i="4"/>
  <c r="CF145" i="4"/>
  <c r="CF91" i="4"/>
  <c r="CF199" i="4"/>
  <c r="CF169" i="4"/>
  <c r="CF115" i="4"/>
  <c r="CF25" i="4"/>
  <c r="CF211" i="4"/>
  <c r="CF151" i="4"/>
  <c r="CF97" i="4"/>
  <c r="CF139" i="4"/>
  <c r="CF49" i="4"/>
  <c r="CF223" i="4"/>
  <c r="CF163" i="4"/>
  <c r="CF79" i="4"/>
  <c r="CF19" i="4"/>
  <c r="CF187" i="4"/>
  <c r="CF103" i="4"/>
  <c r="CF43" i="4"/>
  <c r="CF37" i="4"/>
  <c r="CF247" i="4"/>
  <c r="CF127" i="4"/>
  <c r="CF73" i="4"/>
  <c r="CF13" i="4"/>
  <c r="BO235" i="4"/>
  <c r="BP7" i="4"/>
  <c r="BO55" i="4"/>
  <c r="BP85" i="4"/>
  <c r="BP133" i="4"/>
  <c r="BO157" i="4"/>
  <c r="BP181" i="4"/>
  <c r="BP205" i="4"/>
  <c r="BP251" i="4"/>
  <c r="BP241" i="4" s="1"/>
  <c r="BO25" i="4"/>
  <c r="BP49" i="4"/>
  <c r="BO127" i="4"/>
  <c r="BO223" i="4"/>
  <c r="E74" i="7"/>
  <c r="E77" i="7"/>
  <c r="E75" i="7"/>
  <c r="E76" i="7" s="1"/>
  <c r="CF7" i="4"/>
  <c r="CF31" i="4"/>
  <c r="CF55" i="4"/>
  <c r="CF85" i="4"/>
  <c r="CF109" i="4"/>
  <c r="CF133" i="4"/>
  <c r="CF157" i="4"/>
  <c r="CF181" i="4"/>
  <c r="CF205" i="4"/>
  <c r="CF229" i="4"/>
  <c r="CF193" i="4"/>
  <c r="CF217" i="4"/>
  <c r="BP229" i="4"/>
  <c r="BP103" i="4"/>
  <c r="BP151" i="4"/>
  <c r="BP175" i="4"/>
  <c r="BP199" i="4"/>
  <c r="BP247" i="4"/>
  <c r="BP25" i="4"/>
  <c r="BP55" i="4"/>
  <c r="BP127" i="4"/>
  <c r="BP157" i="4"/>
  <c r="BP223" i="4"/>
  <c r="BO31" i="4"/>
  <c r="BO103" i="4"/>
  <c r="BO133" i="4"/>
  <c r="BO199" i="4"/>
  <c r="BO229" i="4"/>
  <c r="BO7" i="4"/>
  <c r="BO79" i="4"/>
  <c r="BO109" i="4"/>
  <c r="BO175" i="4"/>
  <c r="BO205" i="4"/>
  <c r="BO13" i="4"/>
  <c r="BO49" i="4"/>
  <c r="BO85" i="4"/>
  <c r="BO151" i="4"/>
  <c r="BO181" i="4"/>
  <c r="BO247" i="4"/>
  <c r="BP37" i="4"/>
  <c r="BP61" i="4"/>
  <c r="BP91" i="4"/>
  <c r="BP115" i="4"/>
  <c r="BP139" i="4"/>
  <c r="BP163" i="4"/>
  <c r="BP187" i="4"/>
  <c r="BP211" i="4"/>
  <c r="BP235" i="4"/>
  <c r="BP19" i="4"/>
  <c r="BP43" i="4"/>
  <c r="BP73" i="4"/>
  <c r="BP97" i="4"/>
  <c r="BP121" i="4"/>
  <c r="BP145" i="4"/>
  <c r="BP169" i="4"/>
  <c r="BP193" i="4"/>
  <c r="BP217" i="4"/>
  <c r="AX7" i="4"/>
  <c r="AX31" i="4"/>
  <c r="AX55" i="4"/>
  <c r="AX61" i="4"/>
  <c r="AX85" i="4"/>
  <c r="AX109" i="4"/>
  <c r="AX133" i="4"/>
  <c r="AX145" i="4"/>
  <c r="AX157" i="4"/>
  <c r="AX181" i="4"/>
  <c r="AX205" i="4"/>
  <c r="AX229" i="4"/>
  <c r="AY251" i="4"/>
  <c r="AY79" i="4" s="1"/>
  <c r="AX103" i="4"/>
  <c r="AX19" i="4"/>
  <c r="AX43" i="4"/>
  <c r="AX73" i="4"/>
  <c r="AX97" i="4"/>
  <c r="AX121" i="4"/>
  <c r="AX169" i="4"/>
  <c r="AX193" i="4"/>
  <c r="AX217" i="4"/>
  <c r="AX241" i="4"/>
  <c r="AX25" i="4"/>
  <c r="AX13" i="4"/>
  <c r="AX37" i="4"/>
  <c r="AX91" i="4"/>
  <c r="AX115" i="4"/>
  <c r="AX139" i="4"/>
  <c r="AX163" i="4"/>
  <c r="AX187" i="4"/>
  <c r="AX211" i="4"/>
  <c r="AX235" i="4"/>
  <c r="AX223" i="4"/>
  <c r="AY103" i="4"/>
  <c r="AX151" i="4"/>
  <c r="AX79" i="4"/>
  <c r="AX199" i="4"/>
  <c r="AX127" i="4"/>
  <c r="CT251" i="4"/>
  <c r="AX49" i="4"/>
  <c r="AX247" i="4"/>
  <c r="AX175" i="4"/>
  <c r="CV145" i="4"/>
  <c r="CU25" i="4"/>
  <c r="CU79" i="4"/>
  <c r="CU127" i="4"/>
  <c r="CU175" i="4"/>
  <c r="CU223" i="4"/>
  <c r="CU7" i="4"/>
  <c r="CU31" i="4"/>
  <c r="CU55" i="4"/>
  <c r="CU85" i="4"/>
  <c r="CU109" i="4"/>
  <c r="CU133" i="4"/>
  <c r="CU157" i="4"/>
  <c r="CU181" i="4"/>
  <c r="CU205" i="4"/>
  <c r="CU229" i="4"/>
  <c r="CV251" i="4"/>
  <c r="CV199" i="4" s="1"/>
  <c r="CU43" i="4"/>
  <c r="CU97" i="4"/>
  <c r="CU145" i="4"/>
  <c r="CU193" i="4"/>
  <c r="CU241" i="4"/>
  <c r="CU13" i="4"/>
  <c r="CU37" i="4"/>
  <c r="CU61" i="4"/>
  <c r="CU91" i="4"/>
  <c r="CU115" i="4"/>
  <c r="CU139" i="4"/>
  <c r="CU163" i="4"/>
  <c r="CU187" i="4"/>
  <c r="CU211" i="4"/>
  <c r="CU235" i="4"/>
  <c r="CU19" i="4"/>
  <c r="CU49" i="4"/>
  <c r="CU73" i="4"/>
  <c r="CU103" i="4"/>
  <c r="CU121" i="4"/>
  <c r="CU151" i="4"/>
  <c r="CU169" i="4"/>
  <c r="CU199" i="4"/>
  <c r="CU217" i="4"/>
  <c r="CU247" i="4"/>
  <c r="AH251" i="4"/>
  <c r="AH247" i="4" s="1"/>
  <c r="AG7" i="4"/>
  <c r="AG55" i="4"/>
  <c r="AG85" i="4"/>
  <c r="AG109" i="4"/>
  <c r="AG133" i="4"/>
  <c r="AG157" i="4"/>
  <c r="AG181" i="4"/>
  <c r="AG205" i="4"/>
  <c r="AG229" i="4"/>
  <c r="AG31" i="4"/>
  <c r="AG25" i="4"/>
  <c r="AG247" i="4"/>
  <c r="AG19" i="4"/>
  <c r="AG73" i="4"/>
  <c r="AG121" i="4"/>
  <c r="AG169" i="4"/>
  <c r="AG217" i="4"/>
  <c r="AG49" i="4"/>
  <c r="AG103" i="4"/>
  <c r="AG151" i="4"/>
  <c r="AG199" i="4"/>
  <c r="AG43" i="4"/>
  <c r="AG97" i="4"/>
  <c r="AG145" i="4"/>
  <c r="AG193" i="4"/>
  <c r="AG241" i="4"/>
  <c r="AG79" i="4"/>
  <c r="AG127" i="4"/>
  <c r="AG175" i="4"/>
  <c r="AG223" i="4"/>
  <c r="AG13" i="4"/>
  <c r="AG37" i="4"/>
  <c r="AG61" i="4"/>
  <c r="AG91" i="4"/>
  <c r="AG115" i="4"/>
  <c r="AG139" i="4"/>
  <c r="AG163" i="4"/>
  <c r="AG187" i="4"/>
  <c r="AG211" i="4"/>
  <c r="AG235" i="4"/>
  <c r="P109" i="4"/>
  <c r="P157" i="4"/>
  <c r="P61" i="4"/>
  <c r="P115" i="4"/>
  <c r="P139" i="4"/>
  <c r="P163" i="4"/>
  <c r="P205" i="4"/>
  <c r="P91" i="4"/>
  <c r="P7" i="4"/>
  <c r="P55" i="4"/>
  <c r="P37" i="4"/>
  <c r="P187" i="4"/>
  <c r="P211" i="4"/>
  <c r="P235" i="4"/>
  <c r="P13" i="4"/>
  <c r="P31" i="4"/>
  <c r="P85" i="4"/>
  <c r="P133" i="4"/>
  <c r="P181" i="4"/>
  <c r="P229" i="4"/>
  <c r="P49" i="4"/>
  <c r="P79" i="4"/>
  <c r="P103" i="4"/>
  <c r="P127" i="4"/>
  <c r="P151" i="4"/>
  <c r="P175" i="4"/>
  <c r="P199" i="4"/>
  <c r="P223" i="4"/>
  <c r="P247" i="4"/>
  <c r="P25" i="4"/>
  <c r="P19" i="4"/>
  <c r="P43" i="4"/>
  <c r="P73" i="4"/>
  <c r="P97" i="4"/>
  <c r="P121" i="4"/>
  <c r="P145" i="4"/>
  <c r="P169" i="4"/>
  <c r="P193" i="4"/>
  <c r="P217" i="4"/>
  <c r="P241" i="4"/>
  <c r="CD251" i="4"/>
  <c r="AF251" i="4"/>
  <c r="BN251" i="4"/>
  <c r="O251" i="4"/>
  <c r="AW251" i="4"/>
  <c r="Q251" i="4"/>
  <c r="Q43" i="4" s="1"/>
  <c r="AY121" i="4" l="1"/>
  <c r="CV79" i="4"/>
  <c r="AY97" i="4"/>
  <c r="AY139" i="4"/>
  <c r="AY115" i="4"/>
  <c r="AY205" i="4"/>
  <c r="AY223" i="4"/>
  <c r="AY181" i="4"/>
  <c r="AY7" i="4"/>
  <c r="AY25" i="4"/>
  <c r="AY169" i="4"/>
  <c r="AY211" i="4"/>
  <c r="AY55" i="4"/>
  <c r="AY145" i="4"/>
  <c r="AY163" i="4"/>
  <c r="AY229" i="4"/>
  <c r="AY31" i="4"/>
  <c r="AY247" i="4"/>
  <c r="AY49" i="4"/>
  <c r="BP31" i="4"/>
  <c r="AY199" i="4"/>
  <c r="AY73" i="4"/>
  <c r="AY91" i="4"/>
  <c r="AY157" i="4"/>
  <c r="AY241" i="4"/>
  <c r="AY175" i="4"/>
  <c r="BP13" i="4"/>
  <c r="AH25" i="4"/>
  <c r="AY43" i="4"/>
  <c r="AY61" i="4"/>
  <c r="AY133" i="4"/>
  <c r="AY151" i="4"/>
  <c r="AY217" i="4"/>
  <c r="AY19" i="4"/>
  <c r="AY37" i="4"/>
  <c r="AY109" i="4"/>
  <c r="AY127" i="4"/>
  <c r="BP79" i="4"/>
  <c r="BP109" i="4"/>
  <c r="AY193" i="4"/>
  <c r="AY235" i="4"/>
  <c r="AY13" i="4"/>
  <c r="AY85" i="4"/>
  <c r="AH97" i="4"/>
  <c r="AY187" i="4"/>
  <c r="AH193" i="4"/>
  <c r="AH121" i="4"/>
  <c r="AH175" i="4"/>
  <c r="CV109" i="4"/>
  <c r="CV157" i="4"/>
  <c r="AH19" i="4"/>
  <c r="CV55" i="4"/>
  <c r="AH37" i="4"/>
  <c r="CV97" i="4"/>
  <c r="CV19" i="4"/>
  <c r="Q199" i="4"/>
  <c r="AH181" i="4"/>
  <c r="CV25" i="4"/>
  <c r="CV181" i="4"/>
  <c r="CV169" i="4"/>
  <c r="Q73" i="4"/>
  <c r="CV217" i="4"/>
  <c r="CV7" i="4"/>
  <c r="CV211" i="4"/>
  <c r="CV121" i="4"/>
  <c r="CV73" i="4"/>
  <c r="CV163" i="4"/>
  <c r="CV85" i="4"/>
  <c r="CV247" i="4"/>
  <c r="CV115" i="4"/>
  <c r="CV31" i="4"/>
  <c r="CV235" i="4"/>
  <c r="CV187" i="4"/>
  <c r="CV139" i="4"/>
  <c r="CV91" i="4"/>
  <c r="CV37" i="4"/>
  <c r="CV223" i="4"/>
  <c r="CV61" i="4"/>
  <c r="CV241" i="4"/>
  <c r="CV151" i="4"/>
  <c r="CV205" i="4"/>
  <c r="CV175" i="4"/>
  <c r="CV13" i="4"/>
  <c r="CV133" i="4"/>
  <c r="CV103" i="4"/>
  <c r="Q217" i="4"/>
  <c r="CV127" i="4"/>
  <c r="CV193" i="4"/>
  <c r="CV229" i="4"/>
  <c r="CV43" i="4"/>
  <c r="CV49" i="4"/>
  <c r="AH7" i="4"/>
  <c r="AH145" i="4"/>
  <c r="AH229" i="4"/>
  <c r="AH73" i="4"/>
  <c r="Q139" i="4"/>
  <c r="AH79" i="4"/>
  <c r="AH43" i="4"/>
  <c r="AH151" i="4"/>
  <c r="AH235" i="4"/>
  <c r="AH85" i="4"/>
  <c r="AH109" i="4"/>
  <c r="AH205" i="4"/>
  <c r="AH55" i="4"/>
  <c r="Q49" i="4"/>
  <c r="AH199" i="4"/>
  <c r="AH103" i="4"/>
  <c r="AH187" i="4"/>
  <c r="AH31" i="4"/>
  <c r="Q97" i="4"/>
  <c r="AH163" i="4"/>
  <c r="AH133" i="4"/>
  <c r="AH49" i="4"/>
  <c r="AH139" i="4"/>
  <c r="AH217" i="4"/>
  <c r="AH157" i="4"/>
  <c r="Q133" i="4"/>
  <c r="AH115" i="4"/>
  <c r="AH223" i="4"/>
  <c r="AH241" i="4"/>
  <c r="AH91" i="4"/>
  <c r="AH169" i="4"/>
  <c r="Q7" i="4"/>
  <c r="Q223" i="4"/>
  <c r="Q91" i="4"/>
  <c r="Q109" i="4"/>
  <c r="Q61" i="4"/>
  <c r="AH211" i="4"/>
  <c r="Q103" i="4"/>
  <c r="AH61" i="4"/>
  <c r="Q247" i="4"/>
  <c r="Q19" i="4"/>
  <c r="AH13" i="4"/>
  <c r="AH127" i="4"/>
  <c r="Q241" i="4"/>
  <c r="Q85" i="4"/>
  <c r="Q31" i="4"/>
  <c r="Q55" i="4"/>
  <c r="Q115" i="4"/>
  <c r="Q193" i="4"/>
  <c r="Q175" i="4"/>
  <c r="Q229" i="4"/>
  <c r="Q235" i="4"/>
  <c r="Q37" i="4"/>
  <c r="Q169" i="4"/>
  <c r="Q127" i="4"/>
  <c r="Q205" i="4"/>
  <c r="Q211" i="4"/>
  <c r="Q13" i="4"/>
  <c r="Q151" i="4"/>
  <c r="Q79" i="4"/>
  <c r="Q181" i="4"/>
  <c r="Q187" i="4"/>
  <c r="Q121" i="4"/>
  <c r="Q145" i="4"/>
  <c r="Q25" i="4"/>
  <c r="Q157" i="4"/>
  <c r="Q163" i="4"/>
</calcChain>
</file>

<file path=xl/sharedStrings.xml><?xml version="1.0" encoding="utf-8"?>
<sst xmlns="http://schemas.openxmlformats.org/spreadsheetml/2006/main" count="919" uniqueCount="178">
  <si>
    <t>231226-1-2</t>
    <phoneticPr fontId="1"/>
  </si>
  <si>
    <t>240215-1-2</t>
    <phoneticPr fontId="1"/>
  </si>
  <si>
    <t>240215-2-4</t>
    <phoneticPr fontId="1"/>
  </si>
  <si>
    <t>240220-1-2</t>
    <phoneticPr fontId="1"/>
  </si>
  <si>
    <t>240220-2-3</t>
    <phoneticPr fontId="1"/>
  </si>
  <si>
    <t>240220-3-4</t>
    <phoneticPr fontId="1"/>
  </si>
  <si>
    <t>231222-2-2</t>
    <phoneticPr fontId="1"/>
  </si>
  <si>
    <t>240201-1-3</t>
    <phoneticPr fontId="1"/>
  </si>
  <si>
    <t>240206-1-2</t>
    <phoneticPr fontId="1"/>
  </si>
  <si>
    <t>240206-2-2</t>
    <phoneticPr fontId="1"/>
  </si>
  <si>
    <t>240206-3-3</t>
    <phoneticPr fontId="1"/>
  </si>
  <si>
    <t>mean (VPA)</t>
    <phoneticPr fontId="1"/>
  </si>
  <si>
    <t>240208-1-2</t>
    <phoneticPr fontId="1"/>
  </si>
  <si>
    <t>240208-2-2</t>
    <phoneticPr fontId="1"/>
  </si>
  <si>
    <t>240208-3-3</t>
    <phoneticPr fontId="1"/>
  </si>
  <si>
    <t>mean (VPA+bumetanide)</t>
    <phoneticPr fontId="1"/>
  </si>
  <si>
    <t>control</t>
    <phoneticPr fontId="1"/>
  </si>
  <si>
    <t>VPA</t>
    <phoneticPr fontId="1"/>
  </si>
  <si>
    <t>VPA+bumetanide</t>
    <phoneticPr fontId="1"/>
  </si>
  <si>
    <t>IMI 5ppm</t>
    <phoneticPr fontId="1"/>
  </si>
  <si>
    <t>231227-3-2</t>
    <phoneticPr fontId="1"/>
  </si>
  <si>
    <t>240209-2-3</t>
    <phoneticPr fontId="1"/>
  </si>
  <si>
    <t>240209-3-2</t>
    <phoneticPr fontId="1"/>
  </si>
  <si>
    <t>240214-2-3</t>
    <phoneticPr fontId="1"/>
  </si>
  <si>
    <t>mean (IMI 5ppm)</t>
    <phoneticPr fontId="1"/>
  </si>
  <si>
    <t>D-tubocurarine</t>
    <phoneticPr fontId="1"/>
  </si>
  <si>
    <t>240222-1-2</t>
    <phoneticPr fontId="1"/>
  </si>
  <si>
    <t>240222-2-2</t>
    <phoneticPr fontId="1"/>
  </si>
  <si>
    <t>240222-3-2</t>
    <phoneticPr fontId="1"/>
  </si>
  <si>
    <t>240222-4-2</t>
    <phoneticPr fontId="1"/>
  </si>
  <si>
    <t>mean (D-tubocurarine)</t>
    <phoneticPr fontId="1"/>
  </si>
  <si>
    <t>240228-1-3</t>
    <phoneticPr fontId="1"/>
  </si>
  <si>
    <t>240228-2-2</t>
    <phoneticPr fontId="1"/>
  </si>
  <si>
    <t>240228-3-3</t>
    <phoneticPr fontId="1"/>
  </si>
  <si>
    <t>sample size</t>
    <phoneticPr fontId="1"/>
  </si>
  <si>
    <t>mean (control)</t>
    <phoneticPr fontId="1"/>
  </si>
  <si>
    <t>average over individuals</t>
    <phoneticPr fontId="1"/>
  </si>
  <si>
    <t>mean of the average</t>
    <phoneticPr fontId="1"/>
  </si>
  <si>
    <t>sem</t>
    <phoneticPr fontId="1"/>
  </si>
  <si>
    <t>240306-1-3</t>
    <phoneticPr fontId="1"/>
  </si>
  <si>
    <t>240306-2-2</t>
    <phoneticPr fontId="1"/>
  </si>
  <si>
    <t>240306-4-2</t>
    <phoneticPr fontId="1"/>
  </si>
  <si>
    <t>240307-1-2</t>
    <phoneticPr fontId="1"/>
  </si>
  <si>
    <t>240307-2-2</t>
    <phoneticPr fontId="1"/>
  </si>
  <si>
    <t>240307-3-3</t>
    <phoneticPr fontId="1"/>
  </si>
  <si>
    <t>240307-4-2</t>
    <phoneticPr fontId="1"/>
  </si>
  <si>
    <t>240308-2-2</t>
    <phoneticPr fontId="1"/>
  </si>
  <si>
    <t>240308-3-2</t>
    <phoneticPr fontId="1"/>
  </si>
  <si>
    <t>240308-4-2</t>
    <phoneticPr fontId="1"/>
  </si>
  <si>
    <t>240314-1-2</t>
    <phoneticPr fontId="1"/>
  </si>
  <si>
    <t>240314-3-2</t>
    <phoneticPr fontId="1"/>
  </si>
  <si>
    <t>240315-1-2</t>
    <phoneticPr fontId="1"/>
  </si>
  <si>
    <t>240315-2-2</t>
    <phoneticPr fontId="1"/>
  </si>
  <si>
    <t>240315-3-2</t>
    <phoneticPr fontId="1"/>
  </si>
  <si>
    <t>treatment</t>
    <phoneticPr fontId="1"/>
  </si>
  <si>
    <t>LTP</t>
    <phoneticPr fontId="1"/>
  </si>
  <si>
    <t>0_control</t>
    <phoneticPr fontId="1"/>
  </si>
  <si>
    <t>240327-1-2</t>
    <phoneticPr fontId="1"/>
  </si>
  <si>
    <t>240327-2-3</t>
    <phoneticPr fontId="1"/>
  </si>
  <si>
    <t>240327-3-2</t>
    <phoneticPr fontId="1"/>
  </si>
  <si>
    <t>240327-4-2</t>
    <phoneticPr fontId="1"/>
  </si>
  <si>
    <t>240328-1-2</t>
    <phoneticPr fontId="1"/>
  </si>
  <si>
    <t>240328-3-2</t>
    <phoneticPr fontId="1"/>
  </si>
  <si>
    <t>240402-1-2</t>
    <phoneticPr fontId="1"/>
  </si>
  <si>
    <t>240402-2-2</t>
    <phoneticPr fontId="1"/>
  </si>
  <si>
    <t>240402-3-2</t>
    <phoneticPr fontId="1"/>
  </si>
  <si>
    <t>240403-1-2</t>
    <phoneticPr fontId="1"/>
  </si>
  <si>
    <t>240403-2-2</t>
    <phoneticPr fontId="1"/>
  </si>
  <si>
    <t>240406-1-2</t>
    <phoneticPr fontId="1"/>
  </si>
  <si>
    <t>240406-2-2</t>
    <phoneticPr fontId="1"/>
  </si>
  <si>
    <t>240409-2-2</t>
    <phoneticPr fontId="1"/>
  </si>
  <si>
    <t>JL10</t>
    <phoneticPr fontId="1"/>
  </si>
  <si>
    <t>DW</t>
    <phoneticPr fontId="1"/>
  </si>
  <si>
    <t>male</t>
    <phoneticPr fontId="1"/>
  </si>
  <si>
    <t>exp_231222</t>
    <phoneticPr fontId="1"/>
  </si>
  <si>
    <t>VPA_35umole</t>
    <phoneticPr fontId="1"/>
  </si>
  <si>
    <t>female</t>
    <phoneticPr fontId="1"/>
  </si>
  <si>
    <t>exp_231226</t>
    <phoneticPr fontId="1"/>
  </si>
  <si>
    <t>IMI_5ppm</t>
    <phoneticPr fontId="1"/>
  </si>
  <si>
    <t>JL11</t>
    <phoneticPr fontId="1"/>
  </si>
  <si>
    <t>exp_240201</t>
    <phoneticPr fontId="1"/>
  </si>
  <si>
    <t>none</t>
    <phoneticPr fontId="1"/>
  </si>
  <si>
    <t>exp_240206</t>
    <phoneticPr fontId="1"/>
  </si>
  <si>
    <t>exp_240208</t>
    <phoneticPr fontId="1"/>
  </si>
  <si>
    <t>VPA_35umole/bumetanide</t>
    <phoneticPr fontId="1"/>
  </si>
  <si>
    <t>exp_240209</t>
    <phoneticPr fontId="1"/>
  </si>
  <si>
    <t>JL12</t>
    <phoneticPr fontId="1"/>
  </si>
  <si>
    <t>exp_240214</t>
    <phoneticPr fontId="1"/>
  </si>
  <si>
    <t>exp_240215</t>
    <phoneticPr fontId="1"/>
  </si>
  <si>
    <t>exp_240220</t>
    <phoneticPr fontId="1"/>
  </si>
  <si>
    <t>exp_240222</t>
    <phoneticPr fontId="1"/>
  </si>
  <si>
    <t>exp_240228</t>
    <phoneticPr fontId="1"/>
  </si>
  <si>
    <t>JL13</t>
    <phoneticPr fontId="1"/>
  </si>
  <si>
    <t>exp_240306</t>
    <phoneticPr fontId="1"/>
  </si>
  <si>
    <t>exp_240307</t>
    <phoneticPr fontId="1"/>
  </si>
  <si>
    <t>exp_240308</t>
    <phoneticPr fontId="1"/>
  </si>
  <si>
    <t>VPA_35umole</t>
  </si>
  <si>
    <t>exp_240314</t>
    <phoneticPr fontId="1"/>
  </si>
  <si>
    <t>exp_240315</t>
    <phoneticPr fontId="1"/>
  </si>
  <si>
    <t>JL14</t>
    <phoneticPr fontId="1"/>
  </si>
  <si>
    <t>exp_240327</t>
    <phoneticPr fontId="1"/>
  </si>
  <si>
    <t>exp_240328</t>
    <phoneticPr fontId="1"/>
  </si>
  <si>
    <t>exp_240402</t>
    <phoneticPr fontId="1"/>
  </si>
  <si>
    <t>exp_240403</t>
    <phoneticPr fontId="1"/>
  </si>
  <si>
    <t>exp_240406</t>
    <phoneticPr fontId="1"/>
  </si>
  <si>
    <t>exp_240409</t>
    <phoneticPr fontId="1"/>
  </si>
  <si>
    <t>batch #</t>
    <phoneticPr fontId="1"/>
  </si>
  <si>
    <t>id</t>
    <phoneticPr fontId="1"/>
  </si>
  <si>
    <t>treatment on E14</t>
    <phoneticPr fontId="1"/>
  </si>
  <si>
    <t>sex</t>
    <phoneticPr fontId="1"/>
  </si>
  <si>
    <t>date of incubation</t>
    <phoneticPr fontId="1"/>
  </si>
  <si>
    <t>date of hatching</t>
    <phoneticPr fontId="1"/>
  </si>
  <si>
    <t xml:space="preserve">post-hatch age (day) </t>
    <phoneticPr fontId="1"/>
  </si>
  <si>
    <t>slice ID (pre-tetanus filename)</t>
    <phoneticPr fontId="1"/>
  </si>
  <si>
    <t>measured @time (msec)</t>
    <phoneticPr fontId="1"/>
  </si>
  <si>
    <t>slice no. (1 to 4)</t>
    <phoneticPr fontId="1"/>
  </si>
  <si>
    <t>240411-1-3</t>
    <phoneticPr fontId="1"/>
  </si>
  <si>
    <t>240411-2-4</t>
    <phoneticPr fontId="1"/>
  </si>
  <si>
    <t>240411-3-3</t>
    <phoneticPr fontId="1"/>
  </si>
  <si>
    <t>JL15</t>
    <phoneticPr fontId="1"/>
  </si>
  <si>
    <t>240423-2-2</t>
    <phoneticPr fontId="1"/>
  </si>
  <si>
    <t>exp_240423</t>
    <phoneticPr fontId="1"/>
  </si>
  <si>
    <t>control/VU0463271</t>
    <phoneticPr fontId="1"/>
  </si>
  <si>
    <t>240424-1-3</t>
    <phoneticPr fontId="1"/>
  </si>
  <si>
    <t>none/VU0463271</t>
    <phoneticPr fontId="1"/>
  </si>
  <si>
    <t>240424-2-3</t>
    <phoneticPr fontId="1"/>
  </si>
  <si>
    <t>mean (control/VU0463271)</t>
    <phoneticPr fontId="1"/>
  </si>
  <si>
    <t>measured latency (msec)</t>
    <phoneticPr fontId="1"/>
  </si>
  <si>
    <t>DNQX divergent point (msec)</t>
    <phoneticPr fontId="1"/>
  </si>
  <si>
    <t>240426-1-2</t>
    <phoneticPr fontId="1"/>
  </si>
  <si>
    <t>240426-3-2</t>
    <phoneticPr fontId="1"/>
  </si>
  <si>
    <t>time</t>
    <phoneticPr fontId="1"/>
  </si>
  <si>
    <t>tubocurarine</t>
    <phoneticPr fontId="1"/>
  </si>
  <si>
    <t>VPA_bumetanide</t>
    <phoneticPr fontId="1"/>
  </si>
  <si>
    <t>IMI</t>
    <phoneticPr fontId="1"/>
  </si>
  <si>
    <t>240515-1-2</t>
    <phoneticPr fontId="1"/>
  </si>
  <si>
    <t>JL16</t>
    <phoneticPr fontId="1"/>
  </si>
  <si>
    <t>exp_240515</t>
    <phoneticPr fontId="1"/>
  </si>
  <si>
    <t>240515-2-2</t>
    <phoneticPr fontId="1"/>
  </si>
  <si>
    <t>240515-3-2</t>
    <phoneticPr fontId="1"/>
  </si>
  <si>
    <t>240516-1-2</t>
    <phoneticPr fontId="1"/>
  </si>
  <si>
    <t>exp_240516</t>
    <phoneticPr fontId="1"/>
  </si>
  <si>
    <t>240516-2-2</t>
    <phoneticPr fontId="1"/>
  </si>
  <si>
    <t>240516-3-2</t>
    <phoneticPr fontId="1"/>
  </si>
  <si>
    <t>240523-1-2</t>
    <phoneticPr fontId="1"/>
  </si>
  <si>
    <t>exp_240523</t>
    <phoneticPr fontId="1"/>
  </si>
  <si>
    <t>240523-2-2</t>
    <phoneticPr fontId="1"/>
  </si>
  <si>
    <t>240523-3-3</t>
    <phoneticPr fontId="1"/>
  </si>
  <si>
    <t>control_VU</t>
    <phoneticPr fontId="1"/>
  </si>
  <si>
    <t>mean (min)</t>
    <phoneticPr fontId="1"/>
  </si>
  <si>
    <t>SD (min)</t>
    <phoneticPr fontId="1"/>
  </si>
  <si>
    <t>fEPSP</t>
    <phoneticPr fontId="1"/>
  </si>
  <si>
    <t>exp_240411</t>
    <phoneticPr fontId="1"/>
  </si>
  <si>
    <t>exp_240426</t>
    <phoneticPr fontId="1"/>
  </si>
  <si>
    <t>mean</t>
    <phoneticPr fontId="1"/>
  </si>
  <si>
    <t>count</t>
    <phoneticPr fontId="1"/>
  </si>
  <si>
    <t>min</t>
    <phoneticPr fontId="1"/>
  </si>
  <si>
    <t>max</t>
    <phoneticPr fontId="1"/>
  </si>
  <si>
    <t>sem_control</t>
    <phoneticPr fontId="1"/>
  </si>
  <si>
    <t>sem_VPA</t>
    <phoneticPr fontId="1"/>
  </si>
  <si>
    <t>sem_IMI</t>
    <phoneticPr fontId="1"/>
  </si>
  <si>
    <t>sem_tubocurarine</t>
    <phoneticPr fontId="1"/>
  </si>
  <si>
    <t>sem_control_VU</t>
    <phoneticPr fontId="1"/>
  </si>
  <si>
    <t>sem_VPA_bumetanide</t>
    <phoneticPr fontId="1"/>
  </si>
  <si>
    <t>1_VPA</t>
    <phoneticPr fontId="1"/>
  </si>
  <si>
    <t>2_IMI</t>
    <phoneticPr fontId="1"/>
  </si>
  <si>
    <t>3_tubocurarine</t>
    <phoneticPr fontId="1"/>
  </si>
  <si>
    <t>4_control_VU</t>
    <phoneticPr fontId="1"/>
  </si>
  <si>
    <t>5_VPA_bumetanide</t>
    <phoneticPr fontId="1"/>
  </si>
  <si>
    <t>time (x 10sec)</t>
    <phoneticPr fontId="1"/>
  </si>
  <si>
    <t>post-tetanus (151-180)</t>
    <phoneticPr fontId="1"/>
  </si>
  <si>
    <r>
      <t>pre-synaptic volley (</t>
    </r>
    <r>
      <rPr>
        <b/>
        <sz val="11"/>
        <color theme="1"/>
        <rFont val="Arial"/>
        <family val="2"/>
      </rPr>
      <t>μ</t>
    </r>
    <r>
      <rPr>
        <b/>
        <sz val="11"/>
        <color theme="1"/>
        <rFont val="游ゴシック"/>
        <family val="3"/>
        <charset val="128"/>
        <scheme val="minor"/>
      </rPr>
      <t>V)</t>
    </r>
    <phoneticPr fontId="1"/>
  </si>
  <si>
    <t>n.a.</t>
    <phoneticPr fontId="1"/>
  </si>
  <si>
    <t>normalized EPSP</t>
    <phoneticPr fontId="1"/>
  </si>
  <si>
    <r>
      <t>normalizedEPSP (</t>
    </r>
    <r>
      <rPr>
        <b/>
        <sz val="11"/>
        <color theme="1"/>
        <rFont val="游ゴシック"/>
        <family val="2"/>
        <charset val="128"/>
      </rPr>
      <t>μ</t>
    </r>
    <r>
      <rPr>
        <b/>
        <sz val="11"/>
        <color theme="1"/>
        <rFont val="游ゴシック"/>
        <family val="3"/>
        <charset val="128"/>
      </rPr>
      <t>V)</t>
    </r>
    <phoneticPr fontId="1"/>
  </si>
  <si>
    <t>pre_field</t>
    <phoneticPr fontId="1"/>
  </si>
  <si>
    <t>post_field</t>
    <phoneticPr fontId="1"/>
  </si>
  <si>
    <t>DNQX_field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</si>
</sst>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00_ "/>
    <numFmt numFmtId="178" formatCode="0_);[Red]\(0\)"/>
    <numFmt numFmtId="179" formatCode="0.000_);[Red]\(0.000\)"/>
    <numFmt numFmtId="180" formatCode="0_ "/>
    <numFmt numFmtId="181" formatCode="0.00_ "/>
  </numFmts>
  <fonts count="2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9" tint="-0.249977111117893"/>
      <name val="游ゴシック"/>
      <family val="3"/>
      <charset val="128"/>
      <scheme val="minor"/>
    </font>
    <font>
      <b/>
      <sz val="11"/>
      <color theme="7" tint="-0.249977111117893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b/>
      <sz val="11"/>
      <color theme="5" tint="-0.249977111117893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rgb="FF7030A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8" tint="-0.249977111117893"/>
      <name val="游ゴシック"/>
      <family val="2"/>
      <charset val="128"/>
      <scheme val="minor"/>
    </font>
    <font>
      <sz val="11"/>
      <color theme="5" tint="-0.499984740745262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4"/>
      <color theme="8" tint="-0.249977111117893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1"/>
      <color theme="1"/>
      <name val="Arial"/>
      <family val="2"/>
    </font>
    <font>
      <b/>
      <sz val="11"/>
      <color theme="1"/>
      <name val="游ゴシック"/>
      <family val="3"/>
      <charset val="128"/>
    </font>
    <font>
      <sz val="11"/>
      <color rgb="FF7030A0"/>
      <name val="游ゴシック"/>
      <family val="3"/>
      <charset val="128"/>
      <scheme val="minor"/>
    </font>
    <font>
      <b/>
      <sz val="11"/>
      <color theme="8" tint="-0.499984740745262"/>
      <name val="游ゴシック"/>
      <family val="3"/>
      <charset val="128"/>
      <scheme val="minor"/>
    </font>
    <font>
      <sz val="11"/>
      <color theme="8" tint="-0.499984740745262"/>
      <name val="游ゴシック"/>
      <family val="3"/>
      <charset val="128"/>
      <scheme val="minor"/>
    </font>
    <font>
      <b/>
      <sz val="11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177" fontId="0" fillId="0" borderId="0" xfId="0" applyNumberFormat="1">
      <alignment vertical="center"/>
    </xf>
    <xf numFmtId="0" fontId="2" fillId="0" borderId="0" xfId="0" quotePrefix="1" applyFont="1">
      <alignment vertical="center"/>
    </xf>
    <xf numFmtId="0" fontId="2" fillId="0" borderId="0" xfId="0" applyFont="1">
      <alignment vertical="center"/>
    </xf>
    <xf numFmtId="176" fontId="2" fillId="0" borderId="0" xfId="0" quotePrefix="1" applyNumberFormat="1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quotePrefix="1" applyFont="1">
      <alignment vertical="center"/>
    </xf>
    <xf numFmtId="14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>
      <alignment vertical="center"/>
    </xf>
    <xf numFmtId="14" fontId="4" fillId="0" borderId="0" xfId="0" applyNumberFormat="1" applyFont="1">
      <alignment vertical="center"/>
    </xf>
    <xf numFmtId="0" fontId="5" fillId="0" borderId="0" xfId="0" applyFont="1">
      <alignment vertical="center"/>
    </xf>
    <xf numFmtId="14" fontId="5" fillId="0" borderId="0" xfId="0" applyNumberFormat="1" applyFont="1">
      <alignment vertical="center"/>
    </xf>
    <xf numFmtId="0" fontId="6" fillId="0" borderId="0" xfId="0" applyFont="1">
      <alignment vertical="center"/>
    </xf>
    <xf numFmtId="14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7" fillId="0" borderId="0" xfId="0" quotePrefix="1" applyFont="1">
      <alignment vertical="center"/>
    </xf>
    <xf numFmtId="14" fontId="7" fillId="0" borderId="0" xfId="0" applyNumberFormat="1" applyFont="1">
      <alignment vertical="center"/>
    </xf>
    <xf numFmtId="176" fontId="0" fillId="0" borderId="0" xfId="0" applyNumberFormat="1">
      <alignment vertical="center"/>
    </xf>
    <xf numFmtId="180" fontId="0" fillId="0" borderId="0" xfId="0" applyNumberFormat="1">
      <alignment vertical="center"/>
    </xf>
    <xf numFmtId="180" fontId="2" fillId="0" borderId="0" xfId="0" quotePrefix="1" applyNumberFormat="1" applyFont="1">
      <alignment vertical="center"/>
    </xf>
    <xf numFmtId="180" fontId="2" fillId="0" borderId="0" xfId="0" applyNumberFormat="1" applyFont="1">
      <alignment vertical="center"/>
    </xf>
    <xf numFmtId="0" fontId="0" fillId="0" borderId="0" xfId="0" applyAlignment="1">
      <alignment vertical="center" wrapText="1"/>
    </xf>
    <xf numFmtId="0" fontId="8" fillId="0" borderId="0" xfId="0" quotePrefix="1" applyFont="1">
      <alignment vertical="center"/>
    </xf>
    <xf numFmtId="176" fontId="8" fillId="0" borderId="0" xfId="0" applyNumberFormat="1" applyFont="1">
      <alignment vertical="center"/>
    </xf>
    <xf numFmtId="180" fontId="8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80" fontId="3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0" fontId="8" fillId="0" borderId="0" xfId="0" applyFont="1">
      <alignment vertical="center"/>
    </xf>
    <xf numFmtId="176" fontId="4" fillId="0" borderId="0" xfId="0" applyNumberFormat="1" applyFont="1">
      <alignment vertical="center"/>
    </xf>
    <xf numFmtId="180" fontId="4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180" fontId="7" fillId="0" borderId="0" xfId="0" applyNumberFormat="1" applyFont="1">
      <alignment vertical="center"/>
    </xf>
    <xf numFmtId="177" fontId="9" fillId="0" borderId="0" xfId="0" applyNumberFormat="1" applyFont="1">
      <alignment vertical="center"/>
    </xf>
    <xf numFmtId="0" fontId="10" fillId="0" borderId="0" xfId="0" applyFont="1">
      <alignment vertical="center"/>
    </xf>
    <xf numFmtId="177" fontId="0" fillId="0" borderId="7" xfId="0" applyNumberFormat="1" applyBorder="1">
      <alignment vertical="center"/>
    </xf>
    <xf numFmtId="0" fontId="0" fillId="0" borderId="8" xfId="0" applyBorder="1">
      <alignment vertical="center"/>
    </xf>
    <xf numFmtId="177" fontId="0" fillId="0" borderId="8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179" fontId="10" fillId="0" borderId="0" xfId="0" applyNumberFormat="1" applyFont="1">
      <alignment vertical="center"/>
    </xf>
    <xf numFmtId="179" fontId="13" fillId="0" borderId="0" xfId="0" applyNumberFormat="1" applyFont="1">
      <alignment vertical="center"/>
    </xf>
    <xf numFmtId="179" fontId="0" fillId="0" borderId="0" xfId="0" applyNumberFormat="1">
      <alignment vertical="center"/>
    </xf>
    <xf numFmtId="177" fontId="10" fillId="0" borderId="0" xfId="0" applyNumberFormat="1" applyFont="1">
      <alignment vertical="center"/>
    </xf>
    <xf numFmtId="181" fontId="2" fillId="0" borderId="0" xfId="0" applyNumberFormat="1" applyFont="1">
      <alignment vertical="center"/>
    </xf>
    <xf numFmtId="176" fontId="2" fillId="0" borderId="0" xfId="0" applyNumberFormat="1" applyFont="1" applyAlignment="1">
      <alignment vertical="center" wrapText="1"/>
    </xf>
    <xf numFmtId="180" fontId="2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178" fontId="14" fillId="0" borderId="0" xfId="0" applyNumberFormat="1" applyFont="1" applyAlignment="1">
      <alignment vertical="center" wrapText="1"/>
    </xf>
    <xf numFmtId="178" fontId="15" fillId="0" borderId="1" xfId="0" applyNumberFormat="1" applyFont="1" applyBorder="1" applyAlignment="1">
      <alignment vertical="center" wrapText="1"/>
    </xf>
    <xf numFmtId="0" fontId="14" fillId="0" borderId="2" xfId="0" quotePrefix="1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178" fontId="18" fillId="0" borderId="1" xfId="0" applyNumberFormat="1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177" fontId="17" fillId="0" borderId="4" xfId="0" applyNumberFormat="1" applyFont="1" applyBorder="1" applyAlignment="1">
      <alignment vertical="center" wrapText="1"/>
    </xf>
    <xf numFmtId="177" fontId="17" fillId="0" borderId="5" xfId="0" applyNumberFormat="1" applyFont="1" applyBorder="1" applyAlignment="1">
      <alignment vertical="center" wrapText="1"/>
    </xf>
    <xf numFmtId="177" fontId="19" fillId="0" borderId="5" xfId="0" applyNumberFormat="1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177" fontId="18" fillId="0" borderId="4" xfId="0" applyNumberFormat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177" fontId="17" fillId="0" borderId="0" xfId="0" applyNumberFormat="1" applyFont="1" applyAlignment="1">
      <alignment vertical="center" wrapText="1"/>
    </xf>
    <xf numFmtId="179" fontId="9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0" fontId="20" fillId="0" borderId="0" xfId="0" quotePrefix="1" applyFont="1" applyAlignment="1">
      <alignment vertical="center" wrapText="1"/>
    </xf>
    <xf numFmtId="176" fontId="21" fillId="0" borderId="0" xfId="0" applyNumberFormat="1" applyFont="1">
      <alignment vertical="center"/>
    </xf>
    <xf numFmtId="14" fontId="8" fillId="0" borderId="0" xfId="0" applyNumberFormat="1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5" fillId="0" borderId="0" xfId="0" quotePrefix="1" applyFont="1">
      <alignment vertical="center"/>
    </xf>
    <xf numFmtId="176" fontId="25" fillId="0" borderId="0" xfId="0" applyNumberFormat="1" applyFont="1">
      <alignment vertical="center"/>
    </xf>
    <xf numFmtId="180" fontId="25" fillId="0" borderId="0" xfId="0" applyNumberFormat="1" applyFont="1">
      <alignment vertical="center"/>
    </xf>
    <xf numFmtId="14" fontId="25" fillId="0" borderId="0" xfId="0" applyNumberFormat="1" applyFont="1">
      <alignment vertical="center"/>
    </xf>
    <xf numFmtId="0" fontId="26" fillId="0" borderId="0" xfId="0" applyFont="1">
      <alignment vertical="center"/>
    </xf>
    <xf numFmtId="177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5A9BD-B436-488D-9FE5-5548DB30AAFD}">
  <sheetPr>
    <pageSetUpPr fitToPage="1"/>
  </sheetPr>
  <dimension ref="A1:AG78"/>
  <sheetViews>
    <sheetView workbookViewId="0">
      <selection activeCell="H26" sqref="H26:H36"/>
    </sheetView>
  </sheetViews>
  <sheetFormatPr defaultRowHeight="18" x14ac:dyDescent="0.45"/>
  <cols>
    <col min="1" max="1" width="20.69921875" style="3" customWidth="1"/>
    <col min="2" max="2" width="20.69921875" customWidth="1"/>
    <col min="3" max="5" width="12.69921875" style="19" customWidth="1"/>
    <col min="6" max="6" width="12.69921875" style="79" customWidth="1"/>
    <col min="7" max="8" width="12.69921875" style="19" customWidth="1"/>
    <col min="9" max="9" width="12.69921875" style="20" customWidth="1"/>
    <col min="10" max="10" width="8.796875" style="36"/>
    <col min="11" max="12" width="12.69921875" style="36" customWidth="1"/>
    <col min="14" max="15" width="12.69921875" customWidth="1"/>
    <col min="17" max="18" width="12.69921875" style="3" customWidth="1"/>
    <col min="19" max="19" width="12.69921875" customWidth="1"/>
  </cols>
  <sheetData>
    <row r="1" spans="1:33" s="23" customFormat="1" ht="54" x14ac:dyDescent="0.45">
      <c r="A1" s="29" t="s">
        <v>54</v>
      </c>
      <c r="B1" s="29" t="s">
        <v>113</v>
      </c>
      <c r="C1" s="52" t="s">
        <v>114</v>
      </c>
      <c r="D1" s="29" t="s">
        <v>128</v>
      </c>
      <c r="E1" s="29" t="s">
        <v>127</v>
      </c>
      <c r="F1" s="29" t="s">
        <v>171</v>
      </c>
      <c r="G1" s="29" t="s">
        <v>174</v>
      </c>
      <c r="H1" s="29" t="s">
        <v>173</v>
      </c>
      <c r="I1" s="53" t="s">
        <v>115</v>
      </c>
      <c r="J1" s="54" t="s">
        <v>106</v>
      </c>
      <c r="K1" s="54" t="s">
        <v>107</v>
      </c>
      <c r="L1" s="54" t="s">
        <v>108</v>
      </c>
      <c r="M1" s="29" t="s">
        <v>109</v>
      </c>
      <c r="N1" s="29" t="s">
        <v>110</v>
      </c>
      <c r="O1" s="29" t="s">
        <v>111</v>
      </c>
      <c r="P1" s="29" t="s">
        <v>112</v>
      </c>
      <c r="S1" s="29"/>
    </row>
    <row r="2" spans="1:33" x14ac:dyDescent="0.45">
      <c r="A2" s="3" t="s">
        <v>16</v>
      </c>
      <c r="B2" s="2" t="s">
        <v>0</v>
      </c>
      <c r="C2" s="4">
        <v>4</v>
      </c>
      <c r="D2" s="4">
        <v>2.7</v>
      </c>
      <c r="E2" s="5">
        <f t="shared" ref="E2:E7" si="0">C2-D2</f>
        <v>1.2999999999999998</v>
      </c>
      <c r="F2" s="5">
        <v>101.4</v>
      </c>
      <c r="G2" s="5">
        <v>19.100000000000001</v>
      </c>
      <c r="H2" s="88">
        <f>G2/F2</f>
        <v>0.18836291913214989</v>
      </c>
      <c r="I2" s="21">
        <v>2</v>
      </c>
      <c r="J2" s="16" t="s">
        <v>71</v>
      </c>
      <c r="K2" s="17" t="s">
        <v>77</v>
      </c>
      <c r="L2" s="16" t="s">
        <v>72</v>
      </c>
      <c r="M2" s="6" t="s">
        <v>76</v>
      </c>
      <c r="N2" s="8">
        <v>45264</v>
      </c>
      <c r="O2" s="8">
        <v>45285</v>
      </c>
      <c r="P2" s="6">
        <v>1</v>
      </c>
      <c r="V2" s="78"/>
      <c r="AE2" s="78"/>
      <c r="AF2" s="78"/>
      <c r="AG2" s="78"/>
    </row>
    <row r="3" spans="1:33" x14ac:dyDescent="0.45">
      <c r="A3" s="3" t="s">
        <v>16</v>
      </c>
      <c r="B3" s="2" t="s">
        <v>1</v>
      </c>
      <c r="C3" s="5">
        <v>4</v>
      </c>
      <c r="D3" s="5">
        <v>2.7</v>
      </c>
      <c r="E3" s="5">
        <f t="shared" si="0"/>
        <v>1.2999999999999998</v>
      </c>
      <c r="F3" s="5">
        <v>235.9</v>
      </c>
      <c r="G3" s="5">
        <v>88.9</v>
      </c>
      <c r="H3" s="88">
        <f t="shared" ref="H3:H66" si="1">G3/F3</f>
        <v>0.37685459940652821</v>
      </c>
      <c r="I3" s="22">
        <v>2</v>
      </c>
      <c r="J3" s="16" t="s">
        <v>86</v>
      </c>
      <c r="K3" s="17" t="s">
        <v>88</v>
      </c>
      <c r="L3" s="16" t="s">
        <v>81</v>
      </c>
      <c r="M3" s="12" t="s">
        <v>76</v>
      </c>
      <c r="N3" s="13">
        <v>45315</v>
      </c>
      <c r="O3" s="13">
        <v>45336</v>
      </c>
      <c r="P3" s="12">
        <v>1</v>
      </c>
      <c r="V3" s="78"/>
    </row>
    <row r="4" spans="1:33" x14ac:dyDescent="0.45">
      <c r="A4" s="3" t="s">
        <v>16</v>
      </c>
      <c r="B4" s="2" t="s">
        <v>2</v>
      </c>
      <c r="C4" s="5">
        <v>2.5</v>
      </c>
      <c r="D4" s="5">
        <v>2.2000000000000002</v>
      </c>
      <c r="E4" s="5">
        <f t="shared" si="0"/>
        <v>0.29999999999999982</v>
      </c>
      <c r="F4" s="5">
        <v>318.3</v>
      </c>
      <c r="G4" s="5">
        <v>75.900000000000006</v>
      </c>
      <c r="H4" s="88">
        <f t="shared" si="1"/>
        <v>0.23845428840716307</v>
      </c>
      <c r="I4" s="22">
        <v>3</v>
      </c>
      <c r="J4" s="16" t="s">
        <v>86</v>
      </c>
      <c r="K4" s="17" t="s">
        <v>88</v>
      </c>
      <c r="L4" s="16" t="s">
        <v>81</v>
      </c>
      <c r="M4" s="12"/>
      <c r="N4" s="13"/>
      <c r="O4" s="13"/>
      <c r="P4" s="12"/>
      <c r="V4" s="78"/>
    </row>
    <row r="5" spans="1:33" x14ac:dyDescent="0.45">
      <c r="A5" s="3" t="s">
        <v>16</v>
      </c>
      <c r="B5" s="2" t="s">
        <v>3</v>
      </c>
      <c r="C5" s="5">
        <v>3.6</v>
      </c>
      <c r="D5" s="5">
        <v>1.9</v>
      </c>
      <c r="E5" s="5">
        <f t="shared" si="0"/>
        <v>1.7000000000000002</v>
      </c>
      <c r="F5" s="5">
        <v>262.60000000000002</v>
      </c>
      <c r="G5" s="5">
        <v>76.099999999999994</v>
      </c>
      <c r="H5" s="88">
        <f t="shared" si="1"/>
        <v>0.28979436405178977</v>
      </c>
      <c r="I5" s="22">
        <v>2</v>
      </c>
      <c r="J5" s="16" t="s">
        <v>86</v>
      </c>
      <c r="K5" s="17" t="s">
        <v>89</v>
      </c>
      <c r="L5" s="16" t="s">
        <v>81</v>
      </c>
      <c r="M5" s="12" t="s">
        <v>73</v>
      </c>
      <c r="N5" s="13">
        <v>45320</v>
      </c>
      <c r="O5" s="13">
        <v>45342</v>
      </c>
      <c r="P5" s="12">
        <v>1</v>
      </c>
      <c r="V5" s="78"/>
    </row>
    <row r="6" spans="1:33" x14ac:dyDescent="0.45">
      <c r="A6" s="3" t="s">
        <v>16</v>
      </c>
      <c r="B6" s="2" t="s">
        <v>4</v>
      </c>
      <c r="C6" s="5">
        <v>3.5</v>
      </c>
      <c r="D6" s="5">
        <v>2.4</v>
      </c>
      <c r="E6" s="5">
        <f t="shared" si="0"/>
        <v>1.1000000000000001</v>
      </c>
      <c r="F6" s="5">
        <v>239.9</v>
      </c>
      <c r="G6" s="5">
        <v>67.599999999999994</v>
      </c>
      <c r="H6" s="88">
        <f t="shared" si="1"/>
        <v>0.28178407669862438</v>
      </c>
      <c r="I6" s="22">
        <v>3</v>
      </c>
      <c r="J6" s="16" t="s">
        <v>86</v>
      </c>
      <c r="K6" s="17" t="s">
        <v>89</v>
      </c>
      <c r="L6" s="16" t="s">
        <v>81</v>
      </c>
      <c r="M6" s="12"/>
      <c r="N6" s="13"/>
      <c r="O6" s="13"/>
      <c r="P6" s="12"/>
      <c r="V6" s="78"/>
    </row>
    <row r="7" spans="1:33" x14ac:dyDescent="0.45">
      <c r="A7" s="3" t="s">
        <v>16</v>
      </c>
      <c r="B7" s="2" t="s">
        <v>5</v>
      </c>
      <c r="C7" s="5">
        <v>3.4</v>
      </c>
      <c r="D7" s="5">
        <v>2.8</v>
      </c>
      <c r="E7" s="5">
        <f t="shared" si="0"/>
        <v>0.60000000000000009</v>
      </c>
      <c r="F7" s="5">
        <v>163</v>
      </c>
      <c r="G7" s="5">
        <v>21.8</v>
      </c>
      <c r="H7" s="88">
        <f t="shared" si="1"/>
        <v>0.13374233128834356</v>
      </c>
      <c r="I7" s="22">
        <v>4</v>
      </c>
      <c r="J7" s="16" t="s">
        <v>86</v>
      </c>
      <c r="K7" s="17" t="s">
        <v>89</v>
      </c>
      <c r="L7" s="16" t="s">
        <v>81</v>
      </c>
      <c r="M7" s="12"/>
      <c r="N7" s="13"/>
      <c r="O7" s="13"/>
      <c r="P7" s="12"/>
      <c r="V7" s="78"/>
    </row>
    <row r="8" spans="1:33" x14ac:dyDescent="0.45">
      <c r="A8" s="3" t="s">
        <v>16</v>
      </c>
      <c r="B8" s="2" t="s">
        <v>31</v>
      </c>
      <c r="C8" s="5">
        <v>3.8</v>
      </c>
      <c r="D8" s="5">
        <v>3.1</v>
      </c>
      <c r="E8" s="5">
        <f>C8-D8</f>
        <v>0.69999999999999973</v>
      </c>
      <c r="F8" s="5">
        <v>242.2</v>
      </c>
      <c r="G8" s="5">
        <v>34.9</v>
      </c>
      <c r="H8" s="88">
        <f t="shared" si="1"/>
        <v>0.14409578860445912</v>
      </c>
      <c r="I8" s="22">
        <v>2</v>
      </c>
      <c r="J8" s="16" t="s">
        <v>86</v>
      </c>
      <c r="K8" s="17" t="s">
        <v>91</v>
      </c>
      <c r="L8" s="16" t="s">
        <v>81</v>
      </c>
      <c r="M8" s="12" t="s">
        <v>73</v>
      </c>
      <c r="N8" s="13">
        <v>45327</v>
      </c>
      <c r="O8" s="13">
        <v>45349</v>
      </c>
      <c r="P8" s="12">
        <v>1</v>
      </c>
      <c r="V8" s="78"/>
    </row>
    <row r="9" spans="1:33" x14ac:dyDescent="0.45">
      <c r="A9" s="3" t="s">
        <v>16</v>
      </c>
      <c r="B9" s="2" t="s">
        <v>32</v>
      </c>
      <c r="C9" s="5">
        <v>3.3</v>
      </c>
      <c r="D9" s="5">
        <v>2.6</v>
      </c>
      <c r="E9" s="5">
        <f t="shared" ref="E9:E21" si="2">C9-D9</f>
        <v>0.69999999999999973</v>
      </c>
      <c r="F9" s="5">
        <v>333.7</v>
      </c>
      <c r="G9" s="5">
        <v>75.599999999999994</v>
      </c>
      <c r="H9" s="88">
        <f t="shared" si="1"/>
        <v>0.2265507941264609</v>
      </c>
      <c r="I9" s="22">
        <v>3</v>
      </c>
      <c r="J9" s="16" t="s">
        <v>86</v>
      </c>
      <c r="K9" s="17" t="s">
        <v>91</v>
      </c>
      <c r="L9" s="16" t="s">
        <v>81</v>
      </c>
      <c r="M9" s="12"/>
      <c r="N9" s="13"/>
      <c r="O9" s="13"/>
      <c r="P9" s="12"/>
      <c r="V9" s="78"/>
    </row>
    <row r="10" spans="1:33" x14ac:dyDescent="0.45">
      <c r="A10" s="3" t="s">
        <v>16</v>
      </c>
      <c r="B10" s="2" t="s">
        <v>33</v>
      </c>
      <c r="C10" s="5">
        <v>3.2</v>
      </c>
      <c r="D10" s="5">
        <v>2.6</v>
      </c>
      <c r="E10" s="5">
        <f t="shared" si="2"/>
        <v>0.60000000000000009</v>
      </c>
      <c r="F10" s="5">
        <v>232.7</v>
      </c>
      <c r="G10" s="5">
        <v>50.4</v>
      </c>
      <c r="H10" s="88">
        <f t="shared" si="1"/>
        <v>0.21658788139235066</v>
      </c>
      <c r="I10" s="22">
        <v>4</v>
      </c>
      <c r="J10" s="16" t="s">
        <v>86</v>
      </c>
      <c r="K10" s="17" t="s">
        <v>91</v>
      </c>
      <c r="L10" s="16" t="s">
        <v>81</v>
      </c>
      <c r="M10" s="12"/>
      <c r="N10" s="13"/>
      <c r="O10" s="13"/>
      <c r="P10" s="12"/>
      <c r="V10" s="78"/>
    </row>
    <row r="11" spans="1:33" x14ac:dyDescent="0.45">
      <c r="A11" s="3" t="s">
        <v>16</v>
      </c>
      <c r="B11" s="2" t="s">
        <v>39</v>
      </c>
      <c r="C11" s="5">
        <v>3.1</v>
      </c>
      <c r="D11" s="5">
        <v>2.2999999999999998</v>
      </c>
      <c r="E11" s="5">
        <f t="shared" si="2"/>
        <v>0.80000000000000027</v>
      </c>
      <c r="F11" s="5">
        <v>396.4</v>
      </c>
      <c r="G11" s="5">
        <v>135.30000000000001</v>
      </c>
      <c r="H11" s="88">
        <f t="shared" si="1"/>
        <v>0.34132189707366301</v>
      </c>
      <c r="I11" s="22">
        <v>2</v>
      </c>
      <c r="J11" s="16" t="s">
        <v>92</v>
      </c>
      <c r="K11" s="17" t="s">
        <v>93</v>
      </c>
      <c r="L11" s="16" t="s">
        <v>81</v>
      </c>
      <c r="M11" s="14" t="s">
        <v>76</v>
      </c>
      <c r="N11" s="15">
        <v>45335</v>
      </c>
      <c r="O11" s="15">
        <v>45357</v>
      </c>
      <c r="P11" s="14">
        <v>0</v>
      </c>
    </row>
    <row r="12" spans="1:33" x14ac:dyDescent="0.45">
      <c r="A12" s="3" t="s">
        <v>16</v>
      </c>
      <c r="B12" s="2" t="s">
        <v>40</v>
      </c>
      <c r="C12" s="5">
        <v>2.8</v>
      </c>
      <c r="D12" s="5">
        <v>1.9</v>
      </c>
      <c r="E12" s="5">
        <f t="shared" si="2"/>
        <v>0.89999999999999991</v>
      </c>
      <c r="F12" s="5">
        <v>389.7</v>
      </c>
      <c r="G12" s="5">
        <v>135.19999999999999</v>
      </c>
      <c r="H12" s="88">
        <f t="shared" si="1"/>
        <v>0.34693353861945087</v>
      </c>
      <c r="I12" s="22">
        <v>3</v>
      </c>
      <c r="J12" s="16" t="s">
        <v>92</v>
      </c>
      <c r="K12" s="17" t="s">
        <v>93</v>
      </c>
      <c r="L12" s="16" t="s">
        <v>81</v>
      </c>
      <c r="M12" s="12"/>
      <c r="N12" s="13"/>
      <c r="O12" s="13"/>
      <c r="P12" s="12"/>
    </row>
    <row r="13" spans="1:33" x14ac:dyDescent="0.45">
      <c r="A13" s="3" t="s">
        <v>16</v>
      </c>
      <c r="B13" s="2" t="s">
        <v>41</v>
      </c>
      <c r="C13" s="5">
        <v>2.5</v>
      </c>
      <c r="D13" s="5">
        <v>1.9</v>
      </c>
      <c r="E13" s="5">
        <f t="shared" si="2"/>
        <v>0.60000000000000009</v>
      </c>
      <c r="F13" s="5">
        <v>412.8</v>
      </c>
      <c r="G13" s="5">
        <v>140</v>
      </c>
      <c r="H13" s="88">
        <f t="shared" si="1"/>
        <v>0.33914728682170542</v>
      </c>
      <c r="I13" s="22">
        <v>1</v>
      </c>
      <c r="J13" s="16" t="s">
        <v>92</v>
      </c>
      <c r="K13" s="17" t="s">
        <v>93</v>
      </c>
      <c r="L13" s="16" t="s">
        <v>81</v>
      </c>
      <c r="M13" s="12"/>
      <c r="N13" s="13"/>
      <c r="O13" s="13"/>
      <c r="P13" s="12"/>
    </row>
    <row r="14" spans="1:33" s="81" customFormat="1" x14ac:dyDescent="0.45">
      <c r="A14" s="30" t="s">
        <v>17</v>
      </c>
      <c r="B14" s="24" t="s">
        <v>6</v>
      </c>
      <c r="C14" s="25">
        <v>2.7</v>
      </c>
      <c r="D14" s="25">
        <v>1.3</v>
      </c>
      <c r="E14" s="25">
        <f t="shared" si="2"/>
        <v>1.4000000000000001</v>
      </c>
      <c r="F14" s="25">
        <v>265.89999999999998</v>
      </c>
      <c r="G14" s="25">
        <v>214</v>
      </c>
      <c r="H14" s="88">
        <f t="shared" si="1"/>
        <v>0.80481383978939458</v>
      </c>
      <c r="I14" s="26">
        <v>3</v>
      </c>
      <c r="J14" s="30" t="s">
        <v>71</v>
      </c>
      <c r="K14" s="24" t="s">
        <v>74</v>
      </c>
      <c r="L14" s="30" t="s">
        <v>75</v>
      </c>
      <c r="M14" s="30" t="s">
        <v>76</v>
      </c>
      <c r="N14" s="80">
        <v>45259</v>
      </c>
      <c r="O14" s="80">
        <v>45282</v>
      </c>
      <c r="P14" s="30">
        <v>0</v>
      </c>
      <c r="Q14" s="30"/>
      <c r="R14" s="30"/>
    </row>
    <row r="15" spans="1:33" s="81" customFormat="1" x14ac:dyDescent="0.45">
      <c r="A15" s="30" t="s">
        <v>17</v>
      </c>
      <c r="B15" s="24" t="s">
        <v>7</v>
      </c>
      <c r="C15" s="25">
        <v>3.1</v>
      </c>
      <c r="D15" s="25">
        <v>2.4</v>
      </c>
      <c r="E15" s="25">
        <f t="shared" si="2"/>
        <v>0.70000000000000018</v>
      </c>
      <c r="F15" s="25">
        <v>268.7</v>
      </c>
      <c r="G15" s="25">
        <v>104.8</v>
      </c>
      <c r="H15" s="88">
        <f t="shared" si="1"/>
        <v>0.39002605135839225</v>
      </c>
      <c r="I15" s="26">
        <v>2</v>
      </c>
      <c r="J15" s="30" t="s">
        <v>79</v>
      </c>
      <c r="K15" s="24" t="s">
        <v>80</v>
      </c>
      <c r="L15" s="30" t="s">
        <v>75</v>
      </c>
      <c r="M15" s="30" t="s">
        <v>73</v>
      </c>
      <c r="N15" s="80">
        <v>45301</v>
      </c>
      <c r="O15" s="80">
        <v>45322</v>
      </c>
      <c r="P15" s="30">
        <v>1</v>
      </c>
      <c r="Q15" s="30"/>
      <c r="R15" s="30"/>
    </row>
    <row r="16" spans="1:33" s="81" customFormat="1" x14ac:dyDescent="0.45">
      <c r="A16" s="30" t="s">
        <v>17</v>
      </c>
      <c r="B16" s="24" t="s">
        <v>8</v>
      </c>
      <c r="C16" s="25">
        <v>3.5</v>
      </c>
      <c r="D16" s="25">
        <v>2.8</v>
      </c>
      <c r="E16" s="25">
        <f t="shared" si="2"/>
        <v>0.70000000000000018</v>
      </c>
      <c r="F16" s="25">
        <v>240.5</v>
      </c>
      <c r="G16" s="25">
        <v>70.3</v>
      </c>
      <c r="H16" s="88">
        <f t="shared" si="1"/>
        <v>0.29230769230769227</v>
      </c>
      <c r="I16" s="26">
        <v>2</v>
      </c>
      <c r="J16" s="30" t="s">
        <v>79</v>
      </c>
      <c r="K16" s="24" t="s">
        <v>82</v>
      </c>
      <c r="L16" s="30" t="s">
        <v>75</v>
      </c>
      <c r="M16" s="30" t="s">
        <v>76</v>
      </c>
      <c r="N16" s="80">
        <v>45306</v>
      </c>
      <c r="O16" s="80">
        <v>45327</v>
      </c>
      <c r="P16" s="30">
        <v>1</v>
      </c>
      <c r="Q16" s="30"/>
      <c r="R16" s="30"/>
    </row>
    <row r="17" spans="1:18" s="81" customFormat="1" x14ac:dyDescent="0.45">
      <c r="A17" s="30" t="s">
        <v>17</v>
      </c>
      <c r="B17" s="24" t="s">
        <v>9</v>
      </c>
      <c r="C17" s="25">
        <v>4</v>
      </c>
      <c r="D17" s="25">
        <v>2.6</v>
      </c>
      <c r="E17" s="25">
        <f t="shared" si="2"/>
        <v>1.4</v>
      </c>
      <c r="F17" s="25">
        <v>267.10000000000002</v>
      </c>
      <c r="G17" s="25">
        <v>129.19999999999999</v>
      </c>
      <c r="H17" s="88">
        <f t="shared" si="1"/>
        <v>0.48371396480718826</v>
      </c>
      <c r="I17" s="26">
        <v>2</v>
      </c>
      <c r="J17" s="30" t="s">
        <v>79</v>
      </c>
      <c r="K17" s="24" t="s">
        <v>82</v>
      </c>
      <c r="L17" s="30" t="s">
        <v>75</v>
      </c>
      <c r="Q17" s="30"/>
      <c r="R17" s="30"/>
    </row>
    <row r="18" spans="1:18" s="81" customFormat="1" x14ac:dyDescent="0.45">
      <c r="A18" s="30" t="s">
        <v>17</v>
      </c>
      <c r="B18" s="24" t="s">
        <v>10</v>
      </c>
      <c r="C18" s="25">
        <v>3.6</v>
      </c>
      <c r="D18" s="25">
        <v>2.6</v>
      </c>
      <c r="E18" s="25">
        <f t="shared" si="2"/>
        <v>1</v>
      </c>
      <c r="F18" s="25">
        <v>370.9</v>
      </c>
      <c r="G18" s="25">
        <v>162.6</v>
      </c>
      <c r="H18" s="88">
        <f t="shared" si="1"/>
        <v>0.43839309787004582</v>
      </c>
      <c r="I18" s="26">
        <v>4</v>
      </c>
      <c r="J18" s="30" t="s">
        <v>79</v>
      </c>
      <c r="K18" s="24" t="s">
        <v>82</v>
      </c>
      <c r="L18" s="30" t="s">
        <v>75</v>
      </c>
      <c r="Q18" s="30"/>
      <c r="R18" s="30"/>
    </row>
    <row r="19" spans="1:18" s="81" customFormat="1" x14ac:dyDescent="0.45">
      <c r="A19" s="30" t="s">
        <v>17</v>
      </c>
      <c r="B19" s="24" t="s">
        <v>46</v>
      </c>
      <c r="C19" s="25">
        <v>3</v>
      </c>
      <c r="D19" s="25">
        <v>2.2999999999999998</v>
      </c>
      <c r="E19" s="25">
        <f t="shared" si="2"/>
        <v>0.70000000000000018</v>
      </c>
      <c r="F19" s="25">
        <v>346.4</v>
      </c>
      <c r="G19" s="25">
        <v>157.6</v>
      </c>
      <c r="H19" s="88">
        <f t="shared" si="1"/>
        <v>0.45496535796766746</v>
      </c>
      <c r="I19" s="26">
        <v>3</v>
      </c>
      <c r="J19" s="30" t="s">
        <v>92</v>
      </c>
      <c r="K19" s="24" t="s">
        <v>95</v>
      </c>
      <c r="L19" s="30" t="s">
        <v>96</v>
      </c>
      <c r="M19" s="30" t="s">
        <v>73</v>
      </c>
      <c r="N19" s="80">
        <v>45337</v>
      </c>
      <c r="O19" s="80">
        <v>45359</v>
      </c>
      <c r="P19" s="30">
        <v>0</v>
      </c>
      <c r="Q19" s="30"/>
      <c r="R19" s="30"/>
    </row>
    <row r="20" spans="1:18" s="81" customFormat="1" x14ac:dyDescent="0.45">
      <c r="A20" s="30" t="s">
        <v>17</v>
      </c>
      <c r="B20" s="24" t="s">
        <v>47</v>
      </c>
      <c r="C20" s="25">
        <v>2.5</v>
      </c>
      <c r="D20" s="25">
        <v>1.5</v>
      </c>
      <c r="E20" s="25">
        <f t="shared" si="2"/>
        <v>1</v>
      </c>
      <c r="F20" s="25">
        <v>354.4</v>
      </c>
      <c r="G20" s="25">
        <v>205.8</v>
      </c>
      <c r="H20" s="88">
        <f t="shared" si="1"/>
        <v>0.58069977426636576</v>
      </c>
      <c r="I20" s="26">
        <v>4</v>
      </c>
      <c r="J20" s="30" t="s">
        <v>92</v>
      </c>
      <c r="K20" s="24" t="s">
        <v>95</v>
      </c>
      <c r="L20" s="30" t="s">
        <v>96</v>
      </c>
      <c r="Q20" s="30"/>
      <c r="R20" s="30"/>
    </row>
    <row r="21" spans="1:18" s="81" customFormat="1" x14ac:dyDescent="0.45">
      <c r="A21" s="30" t="s">
        <v>17</v>
      </c>
      <c r="B21" s="24" t="s">
        <v>48</v>
      </c>
      <c r="C21" s="25">
        <v>2.5</v>
      </c>
      <c r="D21" s="25">
        <v>1.8</v>
      </c>
      <c r="E21" s="25">
        <f t="shared" si="2"/>
        <v>0.7</v>
      </c>
      <c r="F21" s="25">
        <v>415</v>
      </c>
      <c r="G21" s="25">
        <v>162.80000000000001</v>
      </c>
      <c r="H21" s="88">
        <f t="shared" si="1"/>
        <v>0.39228915662650604</v>
      </c>
      <c r="I21" s="26">
        <v>1</v>
      </c>
      <c r="J21" s="30" t="s">
        <v>92</v>
      </c>
      <c r="K21" s="24" t="s">
        <v>95</v>
      </c>
      <c r="L21" s="30" t="s">
        <v>96</v>
      </c>
      <c r="Q21" s="30"/>
      <c r="R21" s="30"/>
    </row>
    <row r="22" spans="1:18" s="81" customFormat="1" x14ac:dyDescent="0.45">
      <c r="A22" s="30" t="s">
        <v>17</v>
      </c>
      <c r="B22" s="24" t="s">
        <v>68</v>
      </c>
      <c r="C22" s="25">
        <v>3.2</v>
      </c>
      <c r="D22" s="25">
        <v>2.2000000000000002</v>
      </c>
      <c r="E22" s="25">
        <f>C22-D22</f>
        <v>1</v>
      </c>
      <c r="F22" s="25">
        <v>355</v>
      </c>
      <c r="G22" s="25">
        <v>181.8</v>
      </c>
      <c r="H22" s="88">
        <f t="shared" si="1"/>
        <v>0.51211267605633803</v>
      </c>
      <c r="I22" s="26">
        <v>2</v>
      </c>
      <c r="J22" s="30" t="s">
        <v>99</v>
      </c>
      <c r="K22" s="24" t="s">
        <v>104</v>
      </c>
      <c r="L22" s="30" t="s">
        <v>75</v>
      </c>
      <c r="M22" s="30" t="s">
        <v>76</v>
      </c>
      <c r="N22" s="80">
        <v>45364</v>
      </c>
      <c r="O22" s="80">
        <v>45387</v>
      </c>
      <c r="P22" s="30">
        <v>1</v>
      </c>
      <c r="Q22" s="30"/>
      <c r="R22" s="30"/>
    </row>
    <row r="23" spans="1:18" s="81" customFormat="1" x14ac:dyDescent="0.45">
      <c r="A23" s="30" t="s">
        <v>17</v>
      </c>
      <c r="B23" s="24" t="s">
        <v>69</v>
      </c>
      <c r="C23" s="25">
        <v>3.3</v>
      </c>
      <c r="D23" s="25">
        <v>1.9</v>
      </c>
      <c r="E23" s="25">
        <f t="shared" ref="E23:E24" si="3">C23-D23</f>
        <v>1.4</v>
      </c>
      <c r="F23" s="25">
        <v>303.89999999999998</v>
      </c>
      <c r="G23" s="25">
        <v>186.5</v>
      </c>
      <c r="H23" s="88">
        <f t="shared" si="1"/>
        <v>0.61368871339256337</v>
      </c>
      <c r="I23" s="26">
        <v>3</v>
      </c>
      <c r="J23" s="30" t="s">
        <v>99</v>
      </c>
      <c r="K23" s="24" t="s">
        <v>104</v>
      </c>
      <c r="L23" s="30" t="s">
        <v>75</v>
      </c>
      <c r="Q23" s="30"/>
      <c r="R23" s="30"/>
    </row>
    <row r="24" spans="1:18" s="81" customFormat="1" x14ac:dyDescent="0.45">
      <c r="A24" s="30" t="s">
        <v>17</v>
      </c>
      <c r="B24" s="24" t="s">
        <v>118</v>
      </c>
      <c r="C24" s="25">
        <v>3.3</v>
      </c>
      <c r="D24" s="25">
        <v>2</v>
      </c>
      <c r="E24" s="25">
        <f t="shared" si="3"/>
        <v>1.2999999999999998</v>
      </c>
      <c r="F24" s="25">
        <v>443.1</v>
      </c>
      <c r="G24" s="25">
        <v>276.2</v>
      </c>
      <c r="H24" s="88">
        <f t="shared" si="1"/>
        <v>0.62333559016023465</v>
      </c>
      <c r="I24" s="26">
        <v>4</v>
      </c>
      <c r="J24" s="24" t="s">
        <v>99</v>
      </c>
      <c r="K24" s="30" t="s">
        <v>152</v>
      </c>
      <c r="L24" s="30" t="s">
        <v>75</v>
      </c>
      <c r="M24" s="30" t="s">
        <v>73</v>
      </c>
      <c r="N24" s="80">
        <v>45370</v>
      </c>
      <c r="O24" s="80">
        <v>45392</v>
      </c>
      <c r="P24" s="30">
        <v>1</v>
      </c>
      <c r="Q24" s="30"/>
      <c r="R24" s="30"/>
    </row>
    <row r="25" spans="1:18" s="81" customFormat="1" x14ac:dyDescent="0.45">
      <c r="A25" s="30" t="s">
        <v>17</v>
      </c>
      <c r="B25" s="24" t="s">
        <v>129</v>
      </c>
      <c r="C25" s="25">
        <v>3.4</v>
      </c>
      <c r="D25" s="25">
        <v>2.4</v>
      </c>
      <c r="E25" s="25">
        <f t="shared" ref="E25:E33" si="4">C25-D25</f>
        <v>1</v>
      </c>
      <c r="F25" s="25">
        <v>439.7</v>
      </c>
      <c r="G25" s="25">
        <v>172.9</v>
      </c>
      <c r="H25" s="88">
        <f t="shared" si="1"/>
        <v>0.39322265180805099</v>
      </c>
      <c r="I25" s="26">
        <v>2</v>
      </c>
      <c r="J25" s="24" t="s">
        <v>119</v>
      </c>
      <c r="K25" s="30" t="s">
        <v>153</v>
      </c>
      <c r="L25" s="30" t="s">
        <v>75</v>
      </c>
      <c r="M25" s="30" t="s">
        <v>76</v>
      </c>
      <c r="N25" s="80">
        <v>45385</v>
      </c>
      <c r="O25" s="80">
        <v>45407</v>
      </c>
      <c r="P25" s="30">
        <v>1</v>
      </c>
      <c r="Q25" s="30"/>
      <c r="R25" s="30"/>
    </row>
    <row r="26" spans="1:18" s="87" customFormat="1" x14ac:dyDescent="0.45">
      <c r="A26" s="82" t="s">
        <v>18</v>
      </c>
      <c r="B26" s="83" t="s">
        <v>12</v>
      </c>
      <c r="C26" s="84">
        <v>3.8</v>
      </c>
      <c r="D26" s="84">
        <v>3</v>
      </c>
      <c r="E26" s="84">
        <f t="shared" si="4"/>
        <v>0.79999999999999982</v>
      </c>
      <c r="F26" s="84">
        <v>261.5</v>
      </c>
      <c r="G26" s="84">
        <v>42.8</v>
      </c>
      <c r="H26" s="88">
        <f t="shared" si="1"/>
        <v>0.16367112810707457</v>
      </c>
      <c r="I26" s="85">
        <v>2</v>
      </c>
      <c r="J26" s="82" t="s">
        <v>79</v>
      </c>
      <c r="K26" s="83" t="s">
        <v>83</v>
      </c>
      <c r="L26" s="82" t="s">
        <v>84</v>
      </c>
      <c r="M26" s="82" t="s">
        <v>73</v>
      </c>
      <c r="N26" s="86">
        <v>45307</v>
      </c>
      <c r="O26" s="86">
        <v>45329</v>
      </c>
      <c r="P26" s="82">
        <v>1</v>
      </c>
      <c r="Q26" s="82"/>
      <c r="R26" s="82"/>
    </row>
    <row r="27" spans="1:18" s="87" customFormat="1" x14ac:dyDescent="0.45">
      <c r="A27" s="82" t="s">
        <v>18</v>
      </c>
      <c r="B27" s="83" t="s">
        <v>13</v>
      </c>
      <c r="C27" s="84">
        <v>3</v>
      </c>
      <c r="D27" s="84">
        <v>2.2999999999999998</v>
      </c>
      <c r="E27" s="84">
        <f t="shared" si="4"/>
        <v>0.70000000000000018</v>
      </c>
      <c r="F27" s="84">
        <v>169.6</v>
      </c>
      <c r="G27" s="84">
        <v>57.1</v>
      </c>
      <c r="H27" s="88">
        <f t="shared" si="1"/>
        <v>0.33667452830188682</v>
      </c>
      <c r="I27" s="85">
        <v>3</v>
      </c>
      <c r="J27" s="82" t="s">
        <v>79</v>
      </c>
      <c r="K27" s="83" t="s">
        <v>83</v>
      </c>
      <c r="L27" s="82" t="s">
        <v>84</v>
      </c>
      <c r="Q27" s="82"/>
      <c r="R27" s="82"/>
    </row>
    <row r="28" spans="1:18" s="87" customFormat="1" x14ac:dyDescent="0.45">
      <c r="A28" s="82" t="s">
        <v>18</v>
      </c>
      <c r="B28" s="83" t="s">
        <v>14</v>
      </c>
      <c r="C28" s="84">
        <v>2.7</v>
      </c>
      <c r="D28" s="84">
        <v>2.2000000000000002</v>
      </c>
      <c r="E28" s="84">
        <f t="shared" si="4"/>
        <v>0.5</v>
      </c>
      <c r="F28" s="84">
        <v>254.5</v>
      </c>
      <c r="G28" s="84">
        <v>100.3</v>
      </c>
      <c r="H28" s="88">
        <f t="shared" si="1"/>
        <v>0.39410609037328093</v>
      </c>
      <c r="I28" s="85">
        <v>4</v>
      </c>
      <c r="J28" s="82" t="s">
        <v>79</v>
      </c>
      <c r="K28" s="83" t="s">
        <v>83</v>
      </c>
      <c r="L28" s="82" t="s">
        <v>84</v>
      </c>
      <c r="Q28" s="82"/>
      <c r="R28" s="82"/>
    </row>
    <row r="29" spans="1:18" s="87" customFormat="1" x14ac:dyDescent="0.45">
      <c r="A29" s="82" t="s">
        <v>18</v>
      </c>
      <c r="B29" s="83" t="s">
        <v>49</v>
      </c>
      <c r="C29" s="84">
        <v>3.5</v>
      </c>
      <c r="D29" s="84">
        <v>2.2999999999999998</v>
      </c>
      <c r="E29" s="84">
        <f t="shared" si="4"/>
        <v>1.2000000000000002</v>
      </c>
      <c r="F29" s="84">
        <v>260.8</v>
      </c>
      <c r="G29" s="84">
        <v>99.6</v>
      </c>
      <c r="H29" s="88">
        <f t="shared" si="1"/>
        <v>0.38190184049079751</v>
      </c>
      <c r="I29" s="85">
        <v>2</v>
      </c>
      <c r="J29" s="82" t="s">
        <v>92</v>
      </c>
      <c r="K29" s="83" t="s">
        <v>97</v>
      </c>
      <c r="L29" s="82" t="s">
        <v>84</v>
      </c>
      <c r="M29" s="82" t="s">
        <v>73</v>
      </c>
      <c r="N29" s="86">
        <v>45342</v>
      </c>
      <c r="O29" s="86">
        <v>45364</v>
      </c>
      <c r="P29" s="82">
        <v>1</v>
      </c>
      <c r="Q29" s="82"/>
      <c r="R29" s="82"/>
    </row>
    <row r="30" spans="1:18" s="87" customFormat="1" x14ac:dyDescent="0.45">
      <c r="A30" s="82" t="s">
        <v>18</v>
      </c>
      <c r="B30" s="83" t="s">
        <v>50</v>
      </c>
      <c r="C30" s="84">
        <v>3</v>
      </c>
      <c r="D30" s="84">
        <v>2.1</v>
      </c>
      <c r="E30" s="84">
        <f t="shared" si="4"/>
        <v>0.89999999999999991</v>
      </c>
      <c r="F30" s="84">
        <v>269.89999999999998</v>
      </c>
      <c r="G30" s="84">
        <v>122.3</v>
      </c>
      <c r="H30" s="88">
        <f t="shared" si="1"/>
        <v>0.45313078918117822</v>
      </c>
      <c r="I30" s="85">
        <v>4</v>
      </c>
      <c r="J30" s="82" t="s">
        <v>92</v>
      </c>
      <c r="K30" s="83" t="s">
        <v>97</v>
      </c>
      <c r="L30" s="82" t="s">
        <v>84</v>
      </c>
      <c r="Q30" s="82"/>
      <c r="R30" s="82"/>
    </row>
    <row r="31" spans="1:18" s="87" customFormat="1" x14ac:dyDescent="0.45">
      <c r="A31" s="82" t="s">
        <v>18</v>
      </c>
      <c r="B31" s="83" t="s">
        <v>51</v>
      </c>
      <c r="C31" s="84">
        <v>3.2</v>
      </c>
      <c r="D31" s="84">
        <v>1.9</v>
      </c>
      <c r="E31" s="84">
        <f t="shared" si="4"/>
        <v>1.3000000000000003</v>
      </c>
      <c r="F31" s="84">
        <v>231.5</v>
      </c>
      <c r="G31" s="84">
        <v>124.9</v>
      </c>
      <c r="H31" s="88">
        <f t="shared" si="1"/>
        <v>0.53952483801295903</v>
      </c>
      <c r="I31" s="85">
        <v>2</v>
      </c>
      <c r="J31" s="82" t="s">
        <v>92</v>
      </c>
      <c r="K31" s="83" t="s">
        <v>98</v>
      </c>
      <c r="L31" s="82" t="s">
        <v>84</v>
      </c>
      <c r="M31" s="82" t="s">
        <v>76</v>
      </c>
      <c r="N31" s="86">
        <v>45342</v>
      </c>
      <c r="O31" s="86">
        <v>45365</v>
      </c>
      <c r="P31" s="82">
        <v>1</v>
      </c>
      <c r="Q31" s="82"/>
      <c r="R31" s="82"/>
    </row>
    <row r="32" spans="1:18" s="87" customFormat="1" x14ac:dyDescent="0.45">
      <c r="A32" s="82" t="s">
        <v>18</v>
      </c>
      <c r="B32" s="83" t="s">
        <v>52</v>
      </c>
      <c r="C32" s="84">
        <v>3.2</v>
      </c>
      <c r="D32" s="84">
        <v>2.4</v>
      </c>
      <c r="E32" s="84">
        <f t="shared" si="4"/>
        <v>0.80000000000000027</v>
      </c>
      <c r="F32" s="84">
        <v>191.6</v>
      </c>
      <c r="G32" s="84">
        <v>59.9</v>
      </c>
      <c r="H32" s="88">
        <f t="shared" si="1"/>
        <v>0.31263048016701461</v>
      </c>
      <c r="I32" s="85">
        <v>3</v>
      </c>
      <c r="J32" s="82" t="s">
        <v>92</v>
      </c>
      <c r="K32" s="83" t="s">
        <v>98</v>
      </c>
      <c r="L32" s="82" t="s">
        <v>84</v>
      </c>
      <c r="Q32" s="82"/>
      <c r="R32" s="82"/>
    </row>
    <row r="33" spans="1:18" s="87" customFormat="1" x14ac:dyDescent="0.45">
      <c r="A33" s="82" t="s">
        <v>18</v>
      </c>
      <c r="B33" s="83" t="s">
        <v>53</v>
      </c>
      <c r="C33" s="84">
        <v>3</v>
      </c>
      <c r="D33" s="84">
        <v>2.2999999999999998</v>
      </c>
      <c r="E33" s="84">
        <f t="shared" si="4"/>
        <v>0.70000000000000018</v>
      </c>
      <c r="F33" s="84">
        <v>189.5</v>
      </c>
      <c r="G33" s="84">
        <v>30.6</v>
      </c>
      <c r="H33" s="88">
        <f t="shared" si="1"/>
        <v>0.16147757255936676</v>
      </c>
      <c r="I33" s="85">
        <v>4</v>
      </c>
      <c r="J33" s="82" t="s">
        <v>92</v>
      </c>
      <c r="K33" s="83" t="s">
        <v>98</v>
      </c>
      <c r="L33" s="82" t="s">
        <v>84</v>
      </c>
      <c r="Q33" s="82"/>
      <c r="R33" s="82"/>
    </row>
    <row r="34" spans="1:18" s="87" customFormat="1" x14ac:dyDescent="0.45">
      <c r="A34" s="82" t="s">
        <v>18</v>
      </c>
      <c r="B34" s="83" t="s">
        <v>116</v>
      </c>
      <c r="C34" s="84">
        <v>3.6</v>
      </c>
      <c r="D34" s="84">
        <v>2.6</v>
      </c>
      <c r="E34" s="84">
        <f>C34-D34</f>
        <v>1</v>
      </c>
      <c r="F34" s="84">
        <v>245.8</v>
      </c>
      <c r="G34" s="84">
        <v>53.1</v>
      </c>
      <c r="H34" s="88">
        <f t="shared" si="1"/>
        <v>0.2160292921074044</v>
      </c>
      <c r="I34" s="85">
        <v>2</v>
      </c>
      <c r="J34" s="83" t="s">
        <v>99</v>
      </c>
      <c r="K34" s="83" t="s">
        <v>152</v>
      </c>
      <c r="L34" s="82" t="s">
        <v>84</v>
      </c>
      <c r="M34" s="82" t="s">
        <v>73</v>
      </c>
      <c r="N34" s="86">
        <v>45370</v>
      </c>
      <c r="O34" s="86">
        <v>45392</v>
      </c>
      <c r="P34" s="82">
        <v>1</v>
      </c>
      <c r="Q34" s="83"/>
      <c r="R34" s="82"/>
    </row>
    <row r="35" spans="1:18" s="87" customFormat="1" x14ac:dyDescent="0.45">
      <c r="A35" s="82" t="s">
        <v>18</v>
      </c>
      <c r="B35" s="83" t="s">
        <v>117</v>
      </c>
      <c r="C35" s="84">
        <v>3.3</v>
      </c>
      <c r="D35" s="84">
        <v>2.2999999999999998</v>
      </c>
      <c r="E35" s="84">
        <f>C35-D35</f>
        <v>1</v>
      </c>
      <c r="F35" s="84">
        <v>327.10000000000002</v>
      </c>
      <c r="G35" s="84">
        <v>163.30000000000001</v>
      </c>
      <c r="H35" s="88">
        <f t="shared" si="1"/>
        <v>0.49923570773463771</v>
      </c>
      <c r="I35" s="85">
        <v>3</v>
      </c>
      <c r="J35" s="83" t="s">
        <v>99</v>
      </c>
      <c r="K35" s="83" t="s">
        <v>152</v>
      </c>
      <c r="L35" s="82" t="s">
        <v>84</v>
      </c>
      <c r="M35" s="82"/>
      <c r="N35" s="86"/>
      <c r="O35" s="86"/>
      <c r="P35" s="82"/>
      <c r="Q35" s="83"/>
      <c r="R35" s="82"/>
    </row>
    <row r="36" spans="1:18" s="87" customFormat="1" x14ac:dyDescent="0.45">
      <c r="A36" s="82" t="s">
        <v>18</v>
      </c>
      <c r="B36" s="83" t="s">
        <v>130</v>
      </c>
      <c r="C36" s="84">
        <v>3.4</v>
      </c>
      <c r="D36" s="84">
        <v>2.2000000000000002</v>
      </c>
      <c r="E36" s="84">
        <f t="shared" ref="E36:E43" si="5">C36-D36</f>
        <v>1.1999999999999997</v>
      </c>
      <c r="F36" s="84">
        <v>379</v>
      </c>
      <c r="G36" s="84">
        <v>150.30000000000001</v>
      </c>
      <c r="H36" s="88">
        <f t="shared" si="1"/>
        <v>0.39656992084432718</v>
      </c>
      <c r="I36" s="85">
        <v>4</v>
      </c>
      <c r="J36" s="83" t="s">
        <v>119</v>
      </c>
      <c r="K36" s="83" t="s">
        <v>153</v>
      </c>
      <c r="L36" s="82" t="s">
        <v>75</v>
      </c>
      <c r="M36" s="82" t="s">
        <v>76</v>
      </c>
      <c r="N36" s="86">
        <v>45385</v>
      </c>
      <c r="O36" s="86">
        <v>45407</v>
      </c>
      <c r="P36" s="82">
        <v>1</v>
      </c>
      <c r="Q36" s="83"/>
      <c r="R36" s="82"/>
    </row>
    <row r="37" spans="1:18" x14ac:dyDescent="0.45">
      <c r="A37" s="6" t="s">
        <v>19</v>
      </c>
      <c r="B37" s="7" t="s">
        <v>21</v>
      </c>
      <c r="C37" s="27">
        <v>2.9</v>
      </c>
      <c r="D37" s="27">
        <v>1.9</v>
      </c>
      <c r="E37" s="27">
        <f t="shared" si="5"/>
        <v>1</v>
      </c>
      <c r="F37" s="27">
        <v>181.8</v>
      </c>
      <c r="G37" s="27">
        <v>93.2</v>
      </c>
      <c r="H37" s="88">
        <f t="shared" si="1"/>
        <v>0.5126512651265126</v>
      </c>
      <c r="I37" s="28">
        <v>3</v>
      </c>
      <c r="J37" s="16" t="s">
        <v>79</v>
      </c>
      <c r="K37" s="17" t="s">
        <v>85</v>
      </c>
      <c r="L37" s="16" t="s">
        <v>78</v>
      </c>
      <c r="M37" s="9" t="s">
        <v>76</v>
      </c>
      <c r="N37" s="11">
        <v>45308</v>
      </c>
      <c r="O37" s="11">
        <v>45330</v>
      </c>
      <c r="P37" s="9">
        <v>1</v>
      </c>
    </row>
    <row r="38" spans="1:18" x14ac:dyDescent="0.45">
      <c r="A38" s="6" t="s">
        <v>19</v>
      </c>
      <c r="B38" s="7" t="s">
        <v>22</v>
      </c>
      <c r="C38" s="27">
        <v>3.3</v>
      </c>
      <c r="D38" s="27">
        <v>1.9</v>
      </c>
      <c r="E38" s="27">
        <f t="shared" si="5"/>
        <v>1.4</v>
      </c>
      <c r="F38" s="27" t="s">
        <v>172</v>
      </c>
      <c r="G38" s="27">
        <v>45.8</v>
      </c>
      <c r="H38" s="88"/>
      <c r="I38" s="28">
        <v>4</v>
      </c>
      <c r="J38" s="16" t="s">
        <v>79</v>
      </c>
      <c r="K38" s="17" t="s">
        <v>85</v>
      </c>
      <c r="L38" s="16" t="s">
        <v>78</v>
      </c>
      <c r="M38" s="6"/>
      <c r="N38" s="8"/>
      <c r="O38" s="8"/>
      <c r="P38" s="6"/>
    </row>
    <row r="39" spans="1:18" x14ac:dyDescent="0.45">
      <c r="A39" s="6" t="s">
        <v>19</v>
      </c>
      <c r="B39" s="7" t="s">
        <v>23</v>
      </c>
      <c r="C39" s="27">
        <v>3</v>
      </c>
      <c r="D39" s="27">
        <v>2.2999999999999998</v>
      </c>
      <c r="E39" s="27">
        <f t="shared" si="5"/>
        <v>0.70000000000000018</v>
      </c>
      <c r="F39" s="27" t="s">
        <v>172</v>
      </c>
      <c r="G39" s="27">
        <v>80.900000000000006</v>
      </c>
      <c r="H39" s="88"/>
      <c r="I39" s="28">
        <v>3</v>
      </c>
      <c r="J39" s="16" t="s">
        <v>86</v>
      </c>
      <c r="K39" s="17" t="s">
        <v>87</v>
      </c>
      <c r="L39" s="16" t="s">
        <v>78</v>
      </c>
      <c r="M39" s="12" t="s">
        <v>76</v>
      </c>
      <c r="N39" s="13">
        <v>45314</v>
      </c>
      <c r="O39" s="13">
        <v>45335</v>
      </c>
      <c r="P39" s="12">
        <v>1</v>
      </c>
    </row>
    <row r="40" spans="1:18" x14ac:dyDescent="0.45">
      <c r="A40" s="6" t="s">
        <v>19</v>
      </c>
      <c r="B40" s="7" t="s">
        <v>42</v>
      </c>
      <c r="C40" s="27">
        <v>3.2</v>
      </c>
      <c r="D40" s="27">
        <v>2.1</v>
      </c>
      <c r="E40" s="27">
        <f t="shared" si="5"/>
        <v>1.1000000000000001</v>
      </c>
      <c r="F40" s="27">
        <v>437.3</v>
      </c>
      <c r="G40" s="27">
        <v>148.30000000000001</v>
      </c>
      <c r="H40" s="88">
        <f t="shared" si="1"/>
        <v>0.33912645780928424</v>
      </c>
      <c r="I40" s="28">
        <v>2</v>
      </c>
      <c r="J40" s="16" t="s">
        <v>92</v>
      </c>
      <c r="K40" s="17" t="s">
        <v>94</v>
      </c>
      <c r="L40" s="16" t="s">
        <v>78</v>
      </c>
      <c r="M40" s="14" t="s">
        <v>76</v>
      </c>
      <c r="N40" s="15">
        <v>45336</v>
      </c>
      <c r="O40" s="15">
        <v>45357</v>
      </c>
      <c r="P40" s="14">
        <v>1</v>
      </c>
    </row>
    <row r="41" spans="1:18" x14ac:dyDescent="0.45">
      <c r="A41" s="6" t="s">
        <v>19</v>
      </c>
      <c r="B41" s="7" t="s">
        <v>43</v>
      </c>
      <c r="C41" s="27">
        <v>3.2</v>
      </c>
      <c r="D41" s="27">
        <v>2.1</v>
      </c>
      <c r="E41" s="27">
        <f t="shared" si="5"/>
        <v>1.1000000000000001</v>
      </c>
      <c r="F41" s="27">
        <v>439.8</v>
      </c>
      <c r="G41" s="27">
        <v>146.19999999999999</v>
      </c>
      <c r="H41" s="88">
        <f t="shared" si="1"/>
        <v>0.33242382901318779</v>
      </c>
      <c r="I41" s="28">
        <v>3</v>
      </c>
      <c r="J41" s="16" t="s">
        <v>92</v>
      </c>
      <c r="K41" s="17" t="s">
        <v>94</v>
      </c>
      <c r="L41" s="16" t="s">
        <v>78</v>
      </c>
    </row>
    <row r="42" spans="1:18" x14ac:dyDescent="0.45">
      <c r="A42" s="6" t="s">
        <v>19</v>
      </c>
      <c r="B42" s="7" t="s">
        <v>44</v>
      </c>
      <c r="C42" s="27">
        <v>2.7</v>
      </c>
      <c r="D42" s="27">
        <v>2</v>
      </c>
      <c r="E42" s="27">
        <f t="shared" si="5"/>
        <v>0.70000000000000018</v>
      </c>
      <c r="F42" s="27">
        <v>283.7</v>
      </c>
      <c r="G42" s="27">
        <v>110.3</v>
      </c>
      <c r="H42" s="88">
        <f t="shared" si="1"/>
        <v>0.38879097638350368</v>
      </c>
      <c r="I42" s="28">
        <v>4</v>
      </c>
      <c r="J42" s="16" t="s">
        <v>92</v>
      </c>
      <c r="K42" s="17" t="s">
        <v>94</v>
      </c>
      <c r="L42" s="16" t="s">
        <v>78</v>
      </c>
    </row>
    <row r="43" spans="1:18" x14ac:dyDescent="0.45">
      <c r="A43" s="6" t="s">
        <v>19</v>
      </c>
      <c r="B43" s="7" t="s">
        <v>45</v>
      </c>
      <c r="C43" s="27">
        <v>2.8</v>
      </c>
      <c r="D43" s="27">
        <v>2</v>
      </c>
      <c r="E43" s="27">
        <f t="shared" si="5"/>
        <v>0.79999999999999982</v>
      </c>
      <c r="F43" s="27">
        <v>447.9</v>
      </c>
      <c r="G43" s="27">
        <v>195.6</v>
      </c>
      <c r="H43" s="88">
        <f t="shared" si="1"/>
        <v>0.43670462156731416</v>
      </c>
      <c r="I43" s="28">
        <v>1</v>
      </c>
      <c r="J43" s="16" t="s">
        <v>92</v>
      </c>
      <c r="K43" s="17" t="s">
        <v>94</v>
      </c>
      <c r="L43" s="16" t="s">
        <v>78</v>
      </c>
    </row>
    <row r="44" spans="1:18" x14ac:dyDescent="0.45">
      <c r="A44" s="6" t="s">
        <v>19</v>
      </c>
      <c r="B44" s="7" t="s">
        <v>63</v>
      </c>
      <c r="C44" s="27">
        <v>3.5</v>
      </c>
      <c r="D44" s="27">
        <v>2.2999999999999998</v>
      </c>
      <c r="E44" s="27">
        <f t="shared" ref="E44:E56" si="6">C44-D44</f>
        <v>1.2000000000000002</v>
      </c>
      <c r="F44" s="27">
        <v>161.80000000000001</v>
      </c>
      <c r="G44" s="27">
        <v>92.1</v>
      </c>
      <c r="H44" s="88">
        <f t="shared" si="1"/>
        <v>0.56922126081582192</v>
      </c>
      <c r="I44" s="28">
        <v>2</v>
      </c>
      <c r="J44" s="16" t="s">
        <v>99</v>
      </c>
      <c r="K44" s="17" t="s">
        <v>102</v>
      </c>
      <c r="L44" s="16" t="s">
        <v>78</v>
      </c>
      <c r="M44" s="16" t="s">
        <v>76</v>
      </c>
      <c r="N44" s="18">
        <v>45362</v>
      </c>
      <c r="O44" s="18">
        <v>45384</v>
      </c>
      <c r="P44" s="16">
        <v>0</v>
      </c>
    </row>
    <row r="45" spans="1:18" x14ac:dyDescent="0.45">
      <c r="A45" s="6" t="s">
        <v>19</v>
      </c>
      <c r="B45" s="7" t="s">
        <v>64</v>
      </c>
      <c r="C45" s="27">
        <v>3</v>
      </c>
      <c r="D45" s="27">
        <v>2.2000000000000002</v>
      </c>
      <c r="E45" s="27">
        <f t="shared" si="6"/>
        <v>0.79999999999999982</v>
      </c>
      <c r="F45" s="27">
        <v>236.4</v>
      </c>
      <c r="G45" s="27">
        <v>98.9</v>
      </c>
      <c r="H45" s="88">
        <f t="shared" si="1"/>
        <v>0.41835871404399322</v>
      </c>
      <c r="I45" s="28">
        <v>3</v>
      </c>
      <c r="J45" s="16" t="s">
        <v>99</v>
      </c>
      <c r="K45" s="17" t="s">
        <v>102</v>
      </c>
      <c r="L45" s="16" t="s">
        <v>78</v>
      </c>
    </row>
    <row r="46" spans="1:18" x14ac:dyDescent="0.45">
      <c r="A46" s="6" t="s">
        <v>19</v>
      </c>
      <c r="B46" s="7" t="s">
        <v>65</v>
      </c>
      <c r="C46" s="27">
        <v>3.5</v>
      </c>
      <c r="D46" s="27">
        <v>2.5</v>
      </c>
      <c r="E46" s="27">
        <f t="shared" si="6"/>
        <v>1</v>
      </c>
      <c r="F46" s="27">
        <v>184.1</v>
      </c>
      <c r="G46" s="27">
        <v>24.1</v>
      </c>
      <c r="H46" s="88">
        <f t="shared" si="1"/>
        <v>0.13090711569799024</v>
      </c>
      <c r="I46" s="28">
        <v>4</v>
      </c>
      <c r="J46" s="16" t="s">
        <v>99</v>
      </c>
      <c r="K46" s="17" t="s">
        <v>102</v>
      </c>
      <c r="L46" s="16" t="s">
        <v>78</v>
      </c>
    </row>
    <row r="47" spans="1:18" x14ac:dyDescent="0.45">
      <c r="A47" s="6" t="s">
        <v>19</v>
      </c>
      <c r="B47" s="7" t="s">
        <v>66</v>
      </c>
      <c r="C47" s="27">
        <v>3</v>
      </c>
      <c r="D47" s="27">
        <v>1.9</v>
      </c>
      <c r="E47" s="27">
        <f t="shared" si="6"/>
        <v>1.1000000000000001</v>
      </c>
      <c r="F47" s="27">
        <v>91.7</v>
      </c>
      <c r="G47" s="27">
        <v>74.8</v>
      </c>
      <c r="H47" s="88">
        <f t="shared" si="1"/>
        <v>0.8157033805888767</v>
      </c>
      <c r="I47" s="28">
        <v>2</v>
      </c>
      <c r="J47" s="16" t="s">
        <v>99</v>
      </c>
      <c r="K47" s="17" t="s">
        <v>103</v>
      </c>
      <c r="L47" s="16" t="s">
        <v>78</v>
      </c>
      <c r="M47" s="16" t="s">
        <v>76</v>
      </c>
      <c r="N47" s="18">
        <v>45362</v>
      </c>
      <c r="O47" s="18">
        <v>45384</v>
      </c>
      <c r="P47" s="16">
        <v>1</v>
      </c>
    </row>
    <row r="48" spans="1:18" x14ac:dyDescent="0.45">
      <c r="A48" s="6" t="s">
        <v>19</v>
      </c>
      <c r="B48" s="7" t="s">
        <v>67</v>
      </c>
      <c r="C48" s="27">
        <v>3.2</v>
      </c>
      <c r="D48" s="27">
        <v>2.1</v>
      </c>
      <c r="E48" s="27">
        <f t="shared" si="6"/>
        <v>1.1000000000000001</v>
      </c>
      <c r="F48" s="27" t="s">
        <v>172</v>
      </c>
      <c r="G48" s="27">
        <v>102.3</v>
      </c>
      <c r="H48" s="88"/>
      <c r="I48" s="28">
        <v>3</v>
      </c>
      <c r="J48" s="16" t="s">
        <v>99</v>
      </c>
      <c r="K48" s="17" t="s">
        <v>103</v>
      </c>
      <c r="L48" s="16" t="s">
        <v>78</v>
      </c>
    </row>
    <row r="49" spans="1:18" x14ac:dyDescent="0.45">
      <c r="A49" s="9" t="s">
        <v>25</v>
      </c>
      <c r="B49" s="10" t="s">
        <v>26</v>
      </c>
      <c r="C49" s="31">
        <v>3</v>
      </c>
      <c r="D49" s="31">
        <v>2.2999999999999998</v>
      </c>
      <c r="E49" s="31">
        <f t="shared" si="6"/>
        <v>0.70000000000000018</v>
      </c>
      <c r="F49" s="31">
        <v>222.2</v>
      </c>
      <c r="G49" s="31">
        <v>93.9</v>
      </c>
      <c r="H49" s="88">
        <f t="shared" si="1"/>
        <v>0.42259225922592264</v>
      </c>
      <c r="I49" s="32">
        <v>2</v>
      </c>
      <c r="J49" s="16" t="s">
        <v>86</v>
      </c>
      <c r="K49" s="17" t="s">
        <v>90</v>
      </c>
      <c r="L49" s="16" t="s">
        <v>25</v>
      </c>
      <c r="M49" s="12" t="s">
        <v>73</v>
      </c>
      <c r="N49" s="13">
        <v>45321</v>
      </c>
      <c r="O49" s="13">
        <v>45343</v>
      </c>
      <c r="P49" s="12">
        <v>1</v>
      </c>
    </row>
    <row r="50" spans="1:18" x14ac:dyDescent="0.45">
      <c r="A50" s="9" t="s">
        <v>25</v>
      </c>
      <c r="B50" s="10" t="s">
        <v>27</v>
      </c>
      <c r="C50" s="31">
        <v>3.2</v>
      </c>
      <c r="D50" s="31">
        <v>2.2999999999999998</v>
      </c>
      <c r="E50" s="31">
        <f t="shared" si="6"/>
        <v>0.90000000000000036</v>
      </c>
      <c r="F50" s="31">
        <v>333.5</v>
      </c>
      <c r="G50" s="31">
        <v>97.2</v>
      </c>
      <c r="H50" s="88">
        <f t="shared" si="1"/>
        <v>0.29145427286356823</v>
      </c>
      <c r="I50" s="32">
        <v>3</v>
      </c>
      <c r="J50" s="16" t="s">
        <v>86</v>
      </c>
      <c r="K50" s="17" t="s">
        <v>90</v>
      </c>
      <c r="L50" s="16" t="s">
        <v>25</v>
      </c>
    </row>
    <row r="51" spans="1:18" x14ac:dyDescent="0.45">
      <c r="A51" s="9" t="s">
        <v>25</v>
      </c>
      <c r="B51" s="10" t="s">
        <v>28</v>
      </c>
      <c r="C51" s="31">
        <v>3</v>
      </c>
      <c r="D51" s="31">
        <v>2.2000000000000002</v>
      </c>
      <c r="E51" s="31">
        <f t="shared" si="6"/>
        <v>0.79999999999999982</v>
      </c>
      <c r="F51" s="31">
        <v>266.3</v>
      </c>
      <c r="G51" s="31">
        <v>78.8</v>
      </c>
      <c r="H51" s="88">
        <f t="shared" si="1"/>
        <v>0.29590687194892973</v>
      </c>
      <c r="I51" s="32">
        <v>4</v>
      </c>
      <c r="J51" s="16" t="s">
        <v>86</v>
      </c>
      <c r="K51" s="17" t="s">
        <v>90</v>
      </c>
      <c r="L51" s="16" t="s">
        <v>25</v>
      </c>
      <c r="M51" s="12"/>
      <c r="N51" s="13"/>
      <c r="O51" s="13"/>
      <c r="P51" s="12"/>
    </row>
    <row r="52" spans="1:18" x14ac:dyDescent="0.45">
      <c r="A52" s="9" t="s">
        <v>25</v>
      </c>
      <c r="B52" s="10" t="s">
        <v>29</v>
      </c>
      <c r="C52" s="31">
        <v>3.2</v>
      </c>
      <c r="D52" s="31">
        <v>2.5</v>
      </c>
      <c r="E52" s="31">
        <f t="shared" si="6"/>
        <v>0.70000000000000018</v>
      </c>
      <c r="F52" s="31">
        <v>346.8</v>
      </c>
      <c r="G52" s="31">
        <v>136.69999999999999</v>
      </c>
      <c r="H52" s="88">
        <f t="shared" si="1"/>
        <v>0.39417531718569776</v>
      </c>
      <c r="I52" s="32">
        <v>1</v>
      </c>
      <c r="J52" s="16" t="s">
        <v>86</v>
      </c>
      <c r="K52" s="17" t="s">
        <v>90</v>
      </c>
      <c r="L52" s="16" t="s">
        <v>25</v>
      </c>
    </row>
    <row r="53" spans="1:18" x14ac:dyDescent="0.45">
      <c r="A53" s="9" t="s">
        <v>25</v>
      </c>
      <c r="B53" s="10" t="s">
        <v>57</v>
      </c>
      <c r="C53" s="31">
        <v>3.1</v>
      </c>
      <c r="D53" s="31">
        <v>2</v>
      </c>
      <c r="E53" s="31">
        <f t="shared" si="6"/>
        <v>1.1000000000000001</v>
      </c>
      <c r="F53" s="31">
        <v>347.7</v>
      </c>
      <c r="G53" s="31">
        <v>150.69999999999999</v>
      </c>
      <c r="H53" s="88">
        <f t="shared" si="1"/>
        <v>0.43341961461029621</v>
      </c>
      <c r="I53" s="32">
        <v>2</v>
      </c>
      <c r="J53" s="16" t="s">
        <v>99</v>
      </c>
      <c r="K53" s="17" t="s">
        <v>100</v>
      </c>
      <c r="L53" s="16" t="s">
        <v>25</v>
      </c>
      <c r="M53" s="16" t="s">
        <v>73</v>
      </c>
      <c r="N53" s="18">
        <v>45356</v>
      </c>
      <c r="O53" s="18">
        <v>45377</v>
      </c>
      <c r="P53" s="16">
        <v>1</v>
      </c>
    </row>
    <row r="54" spans="1:18" x14ac:dyDescent="0.45">
      <c r="A54" s="9" t="s">
        <v>25</v>
      </c>
      <c r="B54" s="10" t="s">
        <v>58</v>
      </c>
      <c r="C54" s="31">
        <v>3</v>
      </c>
      <c r="D54" s="31">
        <v>2</v>
      </c>
      <c r="E54" s="31">
        <f t="shared" si="6"/>
        <v>1</v>
      </c>
      <c r="F54" s="31">
        <v>337.7</v>
      </c>
      <c r="G54" s="31">
        <v>158.69999999999999</v>
      </c>
      <c r="H54" s="88">
        <f t="shared" si="1"/>
        <v>0.4699437370447142</v>
      </c>
      <c r="I54" s="32">
        <v>3</v>
      </c>
      <c r="J54" s="16" t="s">
        <v>99</v>
      </c>
      <c r="K54" s="17" t="s">
        <v>100</v>
      </c>
      <c r="L54" s="16" t="s">
        <v>25</v>
      </c>
    </row>
    <row r="55" spans="1:18" x14ac:dyDescent="0.45">
      <c r="A55" s="9" t="s">
        <v>25</v>
      </c>
      <c r="B55" s="10" t="s">
        <v>59</v>
      </c>
      <c r="C55" s="31">
        <v>3.1</v>
      </c>
      <c r="D55" s="31">
        <v>2.4</v>
      </c>
      <c r="E55" s="31">
        <f t="shared" si="6"/>
        <v>0.70000000000000018</v>
      </c>
      <c r="F55" s="31">
        <v>453.3</v>
      </c>
      <c r="G55" s="31">
        <v>149.9</v>
      </c>
      <c r="H55" s="88">
        <f t="shared" si="1"/>
        <v>0.33068607985881315</v>
      </c>
      <c r="I55" s="32">
        <v>4</v>
      </c>
      <c r="J55" s="16" t="s">
        <v>99</v>
      </c>
      <c r="K55" s="17" t="s">
        <v>100</v>
      </c>
      <c r="L55" s="16" t="s">
        <v>25</v>
      </c>
      <c r="M55" s="12"/>
      <c r="N55" s="13"/>
      <c r="O55" s="13"/>
      <c r="P55" s="12"/>
    </row>
    <row r="56" spans="1:18" x14ac:dyDescent="0.45">
      <c r="A56" s="9" t="s">
        <v>25</v>
      </c>
      <c r="B56" s="10" t="s">
        <v>60</v>
      </c>
      <c r="C56" s="31">
        <v>3</v>
      </c>
      <c r="D56" s="31">
        <v>1.8</v>
      </c>
      <c r="E56" s="31">
        <f t="shared" si="6"/>
        <v>1.2</v>
      </c>
      <c r="F56" s="31">
        <v>490.8</v>
      </c>
      <c r="G56" s="31">
        <v>143.30000000000001</v>
      </c>
      <c r="H56" s="88">
        <f t="shared" si="1"/>
        <v>0.29197229013854931</v>
      </c>
      <c r="I56" s="32">
        <v>1</v>
      </c>
      <c r="J56" s="16" t="s">
        <v>99</v>
      </c>
      <c r="K56" s="17" t="s">
        <v>100</v>
      </c>
      <c r="L56" s="16" t="s">
        <v>25</v>
      </c>
      <c r="M56" s="14"/>
      <c r="N56" s="15"/>
      <c r="O56" s="15"/>
      <c r="P56" s="14"/>
    </row>
    <row r="57" spans="1:18" x14ac:dyDescent="0.45">
      <c r="A57" s="9" t="s">
        <v>25</v>
      </c>
      <c r="B57" s="10" t="s">
        <v>61</v>
      </c>
      <c r="C57" s="31">
        <v>3.2</v>
      </c>
      <c r="D57" s="31">
        <v>2.2000000000000002</v>
      </c>
      <c r="E57" s="31">
        <f t="shared" ref="E57:E62" si="7">C57-D57</f>
        <v>1</v>
      </c>
      <c r="F57" s="31">
        <v>423.3</v>
      </c>
      <c r="G57" s="31">
        <v>114.1</v>
      </c>
      <c r="H57" s="88">
        <f t="shared" si="1"/>
        <v>0.2695487833687692</v>
      </c>
      <c r="I57" s="32">
        <v>2</v>
      </c>
      <c r="J57" s="16" t="s">
        <v>99</v>
      </c>
      <c r="K57" s="17" t="s">
        <v>101</v>
      </c>
      <c r="L57" s="16" t="s">
        <v>25</v>
      </c>
      <c r="M57" s="16" t="s">
        <v>76</v>
      </c>
      <c r="N57" s="18">
        <v>45357</v>
      </c>
      <c r="O57" s="18">
        <v>45378</v>
      </c>
      <c r="P57" s="16">
        <v>1</v>
      </c>
    </row>
    <row r="58" spans="1:18" x14ac:dyDescent="0.45">
      <c r="A58" s="9" t="s">
        <v>25</v>
      </c>
      <c r="B58" s="10" t="s">
        <v>62</v>
      </c>
      <c r="C58" s="31">
        <v>3</v>
      </c>
      <c r="D58" s="31">
        <v>2.1</v>
      </c>
      <c r="E58" s="31">
        <f t="shared" si="7"/>
        <v>0.89999999999999991</v>
      </c>
      <c r="F58" s="31">
        <v>489.9</v>
      </c>
      <c r="G58" s="31">
        <v>178.8</v>
      </c>
      <c r="H58" s="88">
        <f t="shared" si="1"/>
        <v>0.36497244335578694</v>
      </c>
      <c r="I58" s="32">
        <v>4</v>
      </c>
      <c r="J58" s="16" t="s">
        <v>99</v>
      </c>
      <c r="K58" s="17" t="s">
        <v>101</v>
      </c>
      <c r="L58" s="16" t="s">
        <v>25</v>
      </c>
    </row>
    <row r="59" spans="1:18" x14ac:dyDescent="0.45">
      <c r="A59" s="9" t="s">
        <v>25</v>
      </c>
      <c r="B59" s="10" t="s">
        <v>70</v>
      </c>
      <c r="C59" s="31">
        <v>3.2</v>
      </c>
      <c r="D59" s="31">
        <v>2</v>
      </c>
      <c r="E59" s="31">
        <f t="shared" si="7"/>
        <v>1.2000000000000002</v>
      </c>
      <c r="F59" s="31">
        <v>214.6</v>
      </c>
      <c r="G59" s="31">
        <v>94.6</v>
      </c>
      <c r="H59" s="88">
        <f t="shared" si="1"/>
        <v>0.44082013047530288</v>
      </c>
      <c r="I59" s="32">
        <v>3</v>
      </c>
      <c r="J59" s="16" t="s">
        <v>99</v>
      </c>
      <c r="K59" s="17" t="s">
        <v>105</v>
      </c>
      <c r="L59" s="16" t="s">
        <v>25</v>
      </c>
      <c r="M59" s="16" t="s">
        <v>76</v>
      </c>
      <c r="N59" s="18">
        <v>45369</v>
      </c>
      <c r="O59" s="18">
        <v>45389</v>
      </c>
      <c r="P59" s="16">
        <v>1</v>
      </c>
    </row>
    <row r="60" spans="1:18" x14ac:dyDescent="0.45">
      <c r="A60" s="9" t="s">
        <v>25</v>
      </c>
      <c r="B60" s="10" t="s">
        <v>120</v>
      </c>
      <c r="C60" s="31">
        <v>4</v>
      </c>
      <c r="D60" s="31">
        <v>3.1</v>
      </c>
      <c r="E60" s="31">
        <f t="shared" si="7"/>
        <v>0.89999999999999991</v>
      </c>
      <c r="F60" s="31">
        <v>267.89999999999998</v>
      </c>
      <c r="G60" s="31">
        <v>60</v>
      </c>
      <c r="H60" s="88">
        <f t="shared" si="1"/>
        <v>0.22396416573348266</v>
      </c>
      <c r="I60" s="32">
        <v>3</v>
      </c>
      <c r="J60" s="16" t="s">
        <v>119</v>
      </c>
      <c r="K60" s="17" t="s">
        <v>121</v>
      </c>
      <c r="L60" s="16" t="s">
        <v>25</v>
      </c>
      <c r="M60" s="16" t="s">
        <v>73</v>
      </c>
      <c r="N60" s="18">
        <v>45383</v>
      </c>
      <c r="O60" s="18">
        <v>45404</v>
      </c>
      <c r="P60" s="16">
        <v>1</v>
      </c>
    </row>
    <row r="61" spans="1:18" x14ac:dyDescent="0.45">
      <c r="A61" s="16" t="s">
        <v>122</v>
      </c>
      <c r="B61" s="17" t="s">
        <v>123</v>
      </c>
      <c r="C61" s="33">
        <v>3.3</v>
      </c>
      <c r="D61" s="33">
        <v>2.2999999999999998</v>
      </c>
      <c r="E61" s="33">
        <f t="shared" si="7"/>
        <v>1</v>
      </c>
      <c r="F61" s="33">
        <v>245.5</v>
      </c>
      <c r="G61" s="33">
        <v>119.8</v>
      </c>
      <c r="H61" s="88">
        <f t="shared" si="1"/>
        <v>0.48798370672097757</v>
      </c>
      <c r="I61" s="34">
        <v>2</v>
      </c>
      <c r="J61" s="16" t="s">
        <v>119</v>
      </c>
      <c r="K61" s="17" t="s">
        <v>121</v>
      </c>
      <c r="L61" s="16" t="s">
        <v>124</v>
      </c>
      <c r="M61" s="16" t="s">
        <v>73</v>
      </c>
      <c r="N61" s="18">
        <v>45384</v>
      </c>
      <c r="O61" s="18">
        <v>45406</v>
      </c>
      <c r="P61" s="16">
        <v>1</v>
      </c>
    </row>
    <row r="62" spans="1:18" x14ac:dyDescent="0.45">
      <c r="A62" s="16" t="s">
        <v>122</v>
      </c>
      <c r="B62" s="17" t="s">
        <v>125</v>
      </c>
      <c r="C62" s="33">
        <v>2.6</v>
      </c>
      <c r="D62" s="33">
        <v>1.4</v>
      </c>
      <c r="E62" s="33">
        <f t="shared" si="7"/>
        <v>1.2000000000000002</v>
      </c>
      <c r="F62" s="33" t="s">
        <v>172</v>
      </c>
      <c r="G62" s="33">
        <v>247.9</v>
      </c>
      <c r="H62" s="88"/>
      <c r="I62" s="34">
        <v>3</v>
      </c>
      <c r="J62" s="16" t="s">
        <v>119</v>
      </c>
      <c r="K62" s="17" t="s">
        <v>121</v>
      </c>
      <c r="L62" s="16" t="s">
        <v>124</v>
      </c>
    </row>
    <row r="63" spans="1:18" s="36" customFormat="1" x14ac:dyDescent="0.45">
      <c r="A63" s="16" t="s">
        <v>122</v>
      </c>
      <c r="B63" s="17" t="s">
        <v>135</v>
      </c>
      <c r="C63" s="33">
        <v>3.6</v>
      </c>
      <c r="D63" s="33">
        <v>2.2000000000000002</v>
      </c>
      <c r="E63" s="33">
        <f t="shared" ref="E63" si="8">C63-D63</f>
        <v>1.4</v>
      </c>
      <c r="F63" s="33">
        <v>339.7</v>
      </c>
      <c r="G63" s="33">
        <v>167.1</v>
      </c>
      <c r="H63" s="88">
        <f t="shared" si="1"/>
        <v>0.49190462172505151</v>
      </c>
      <c r="I63" s="34">
        <v>2</v>
      </c>
      <c r="J63" s="16" t="s">
        <v>136</v>
      </c>
      <c r="K63" s="17" t="s">
        <v>137</v>
      </c>
      <c r="L63" s="16" t="s">
        <v>124</v>
      </c>
      <c r="M63" s="16" t="s">
        <v>73</v>
      </c>
      <c r="N63" s="18">
        <v>45405</v>
      </c>
      <c r="O63" s="18">
        <v>45426</v>
      </c>
      <c r="P63" s="16">
        <v>1</v>
      </c>
      <c r="Q63" s="16"/>
      <c r="R63" s="16"/>
    </row>
    <row r="64" spans="1:18" x14ac:dyDescent="0.45">
      <c r="A64" s="16" t="s">
        <v>122</v>
      </c>
      <c r="B64" s="17" t="s">
        <v>138</v>
      </c>
      <c r="C64" s="33">
        <v>3.3</v>
      </c>
      <c r="D64" s="33">
        <v>2.2999999999999998</v>
      </c>
      <c r="E64" s="33">
        <f t="shared" ref="E64" si="9">C64-D64</f>
        <v>1</v>
      </c>
      <c r="F64" s="33">
        <v>495.8</v>
      </c>
      <c r="G64" s="33">
        <v>245.2</v>
      </c>
      <c r="H64" s="88">
        <f t="shared" si="1"/>
        <v>0.49455425574828554</v>
      </c>
      <c r="I64" s="34">
        <v>3</v>
      </c>
      <c r="J64" s="16" t="s">
        <v>136</v>
      </c>
      <c r="K64" s="17" t="s">
        <v>137</v>
      </c>
      <c r="L64" s="16" t="s">
        <v>124</v>
      </c>
    </row>
    <row r="65" spans="1:16" x14ac:dyDescent="0.45">
      <c r="A65" s="16" t="s">
        <v>122</v>
      </c>
      <c r="B65" s="17" t="s">
        <v>139</v>
      </c>
      <c r="C65" s="33">
        <v>3.1</v>
      </c>
      <c r="D65" s="33">
        <v>2.1</v>
      </c>
      <c r="E65" s="33">
        <f t="shared" ref="E65:E66" si="10">C65-D65</f>
        <v>1</v>
      </c>
      <c r="F65" s="33">
        <v>571.79999999999995</v>
      </c>
      <c r="G65" s="33">
        <v>231.2</v>
      </c>
      <c r="H65" s="88">
        <f t="shared" si="1"/>
        <v>0.4043371808324589</v>
      </c>
      <c r="I65" s="34">
        <v>4</v>
      </c>
      <c r="J65" s="16" t="s">
        <v>136</v>
      </c>
      <c r="K65" s="17" t="s">
        <v>137</v>
      </c>
      <c r="L65" s="16" t="s">
        <v>124</v>
      </c>
    </row>
    <row r="66" spans="1:16" x14ac:dyDescent="0.45">
      <c r="A66" s="16" t="s">
        <v>122</v>
      </c>
      <c r="B66" s="17" t="s">
        <v>140</v>
      </c>
      <c r="C66" s="33">
        <v>3.4</v>
      </c>
      <c r="D66" s="33">
        <v>2.4</v>
      </c>
      <c r="E66" s="33">
        <f t="shared" si="10"/>
        <v>1</v>
      </c>
      <c r="F66" s="33">
        <v>405.2</v>
      </c>
      <c r="G66" s="33">
        <v>78.7</v>
      </c>
      <c r="H66" s="88">
        <f t="shared" si="1"/>
        <v>0.19422507403751235</v>
      </c>
      <c r="I66" s="34">
        <v>2</v>
      </c>
      <c r="J66" s="16" t="s">
        <v>136</v>
      </c>
      <c r="K66" s="17" t="s">
        <v>141</v>
      </c>
      <c r="L66" s="16" t="s">
        <v>124</v>
      </c>
      <c r="M66" s="16" t="s">
        <v>76</v>
      </c>
      <c r="N66" s="18">
        <v>45405</v>
      </c>
      <c r="O66" s="18">
        <v>45427</v>
      </c>
      <c r="P66" s="16">
        <v>1</v>
      </c>
    </row>
    <row r="67" spans="1:16" x14ac:dyDescent="0.45">
      <c r="A67" s="16" t="s">
        <v>122</v>
      </c>
      <c r="B67" s="17" t="s">
        <v>142</v>
      </c>
      <c r="C67" s="33">
        <v>3.4</v>
      </c>
      <c r="D67" s="33">
        <v>2.2999999999999998</v>
      </c>
      <c r="E67" s="33">
        <f t="shared" ref="E67:E69" si="11">C67-D67</f>
        <v>1.1000000000000001</v>
      </c>
      <c r="F67" s="33">
        <v>471.7</v>
      </c>
      <c r="G67" s="33">
        <v>158.5</v>
      </c>
      <c r="H67" s="88">
        <f t="shared" ref="H67:H71" si="12">G67/F67</f>
        <v>0.33601865592537633</v>
      </c>
      <c r="I67" s="34">
        <v>3</v>
      </c>
      <c r="J67" s="16" t="s">
        <v>136</v>
      </c>
      <c r="K67" s="17" t="s">
        <v>141</v>
      </c>
      <c r="L67" s="16" t="s">
        <v>124</v>
      </c>
    </row>
    <row r="68" spans="1:16" x14ac:dyDescent="0.45">
      <c r="A68" s="16" t="s">
        <v>122</v>
      </c>
      <c r="B68" s="17" t="s">
        <v>143</v>
      </c>
      <c r="C68" s="33">
        <v>3.2</v>
      </c>
      <c r="D68" s="33">
        <v>2</v>
      </c>
      <c r="E68" s="33">
        <f t="shared" si="11"/>
        <v>1.2000000000000002</v>
      </c>
      <c r="F68" s="33">
        <v>311.5</v>
      </c>
      <c r="G68" s="33">
        <v>163.1</v>
      </c>
      <c r="H68" s="88">
        <f t="shared" si="12"/>
        <v>0.52359550561797752</v>
      </c>
      <c r="I68" s="34">
        <v>4</v>
      </c>
      <c r="J68" s="16" t="s">
        <v>136</v>
      </c>
      <c r="K68" s="17" t="s">
        <v>141</v>
      </c>
      <c r="L68" s="16" t="s">
        <v>124</v>
      </c>
    </row>
    <row r="69" spans="1:16" x14ac:dyDescent="0.45">
      <c r="A69" s="16" t="s">
        <v>122</v>
      </c>
      <c r="B69" s="17" t="s">
        <v>144</v>
      </c>
      <c r="C69" s="33">
        <v>4.0999999999999996</v>
      </c>
      <c r="D69" s="33">
        <v>3.1</v>
      </c>
      <c r="E69" s="33">
        <f t="shared" si="11"/>
        <v>0.99999999999999956</v>
      </c>
      <c r="F69" s="33">
        <v>251</v>
      </c>
      <c r="G69" s="33">
        <v>112.6</v>
      </c>
      <c r="H69" s="88">
        <f t="shared" si="12"/>
        <v>0.44860557768924303</v>
      </c>
      <c r="I69" s="34">
        <v>2</v>
      </c>
      <c r="J69" s="16" t="s">
        <v>136</v>
      </c>
      <c r="K69" s="17" t="s">
        <v>145</v>
      </c>
      <c r="L69" s="16" t="s">
        <v>124</v>
      </c>
      <c r="M69" s="16" t="s">
        <v>73</v>
      </c>
      <c r="N69" s="18">
        <v>45413</v>
      </c>
      <c r="O69" s="18">
        <v>45434</v>
      </c>
      <c r="P69" s="16">
        <v>1</v>
      </c>
    </row>
    <row r="70" spans="1:16" x14ac:dyDescent="0.45">
      <c r="A70" s="16" t="s">
        <v>122</v>
      </c>
      <c r="B70" s="17" t="s">
        <v>146</v>
      </c>
      <c r="C70" s="33">
        <v>3.6</v>
      </c>
      <c r="D70" s="33">
        <v>2.6</v>
      </c>
      <c r="E70" s="33">
        <f t="shared" ref="E70:E71" si="13">C70-D70</f>
        <v>1</v>
      </c>
      <c r="F70" s="33">
        <v>241.4</v>
      </c>
      <c r="G70" s="33">
        <v>96.5</v>
      </c>
      <c r="H70" s="88">
        <f t="shared" si="12"/>
        <v>0.39975144987572492</v>
      </c>
      <c r="I70" s="34">
        <v>3</v>
      </c>
      <c r="J70" s="16" t="s">
        <v>136</v>
      </c>
      <c r="K70" s="17" t="s">
        <v>141</v>
      </c>
      <c r="L70" s="16" t="s">
        <v>124</v>
      </c>
    </row>
    <row r="71" spans="1:16" x14ac:dyDescent="0.45">
      <c r="A71" s="16" t="s">
        <v>122</v>
      </c>
      <c r="B71" s="17" t="s">
        <v>147</v>
      </c>
      <c r="C71" s="33">
        <v>3.5</v>
      </c>
      <c r="D71" s="33">
        <v>2.5</v>
      </c>
      <c r="E71" s="33">
        <f t="shared" si="13"/>
        <v>1</v>
      </c>
      <c r="F71" s="33">
        <v>321.60000000000002</v>
      </c>
      <c r="G71" s="33">
        <v>173</v>
      </c>
      <c r="H71" s="88">
        <f t="shared" si="12"/>
        <v>0.53793532338308458</v>
      </c>
      <c r="I71" s="34">
        <v>4</v>
      </c>
      <c r="J71" s="16" t="s">
        <v>136</v>
      </c>
      <c r="K71" s="17" t="s">
        <v>145</v>
      </c>
      <c r="L71" s="16" t="s">
        <v>124</v>
      </c>
    </row>
    <row r="74" spans="1:16" x14ac:dyDescent="0.45">
      <c r="B74" s="16" t="s">
        <v>154</v>
      </c>
      <c r="C74" s="51">
        <f t="shared" ref="C74:H74" si="14">AVERAGE(C2:C71)</f>
        <v>3.227142857142856</v>
      </c>
      <c r="D74" s="51">
        <f t="shared" si="14"/>
        <v>2.2557142857142858</v>
      </c>
      <c r="E74" s="51">
        <f t="shared" si="14"/>
        <v>0.97142857142857164</v>
      </c>
      <c r="F74" s="51">
        <f t="shared" si="14"/>
        <v>310.51060606060599</v>
      </c>
      <c r="G74" s="51">
        <f t="shared" si="14"/>
        <v>120.17571428571432</v>
      </c>
      <c r="H74" s="88">
        <f t="shared" si="14"/>
        <v>0.38561220391401613</v>
      </c>
    </row>
    <row r="75" spans="1:16" x14ac:dyDescent="0.45">
      <c r="B75" s="3" t="s">
        <v>155</v>
      </c>
      <c r="C75" s="22">
        <f t="shared" ref="C75:H75" si="15">COUNT(C2:C71)</f>
        <v>70</v>
      </c>
      <c r="D75" s="22">
        <f t="shared" si="15"/>
        <v>70</v>
      </c>
      <c r="E75" s="22">
        <f t="shared" si="15"/>
        <v>70</v>
      </c>
      <c r="F75" s="22">
        <f t="shared" si="15"/>
        <v>66</v>
      </c>
      <c r="G75" s="22">
        <f t="shared" si="15"/>
        <v>70</v>
      </c>
      <c r="H75" s="22">
        <f t="shared" si="15"/>
        <v>66</v>
      </c>
    </row>
    <row r="76" spans="1:16" x14ac:dyDescent="0.45">
      <c r="B76" s="3" t="s">
        <v>38</v>
      </c>
      <c r="C76" s="51">
        <f t="shared" ref="C76:H76" si="16">_xlfn.STDEV.P(C2:C71)/SQRT(C75-1)</f>
        <v>4.4717721906083058E-2</v>
      </c>
      <c r="D76" s="51">
        <f t="shared" si="16"/>
        <v>4.3149109003643805E-2</v>
      </c>
      <c r="E76" s="51">
        <f t="shared" si="16"/>
        <v>3.0937247455044257E-2</v>
      </c>
      <c r="F76" s="51">
        <f t="shared" si="16"/>
        <v>12.646130843425372</v>
      </c>
      <c r="G76" s="51">
        <f t="shared" si="16"/>
        <v>6.8876131609373505</v>
      </c>
      <c r="H76" s="88">
        <f t="shared" si="16"/>
        <v>1.7501630771464178E-2</v>
      </c>
    </row>
    <row r="77" spans="1:16" x14ac:dyDescent="0.45">
      <c r="B77" s="3" t="s">
        <v>156</v>
      </c>
      <c r="C77" s="5">
        <f t="shared" ref="C77:H77" si="17">MIN(C2:C71)</f>
        <v>2.5</v>
      </c>
      <c r="D77" s="5">
        <f t="shared" si="17"/>
        <v>1.3</v>
      </c>
      <c r="E77" s="5">
        <f t="shared" si="17"/>
        <v>0.29999999999999982</v>
      </c>
      <c r="F77" s="5">
        <f t="shared" si="17"/>
        <v>91.7</v>
      </c>
      <c r="G77" s="5">
        <f t="shared" si="17"/>
        <v>19.100000000000001</v>
      </c>
      <c r="H77" s="88">
        <f t="shared" si="17"/>
        <v>0.13090711569799024</v>
      </c>
    </row>
    <row r="78" spans="1:16" x14ac:dyDescent="0.45">
      <c r="B78" s="3" t="s">
        <v>157</v>
      </c>
      <c r="C78" s="5">
        <f>MAX(C2:C71)</f>
        <v>4.0999999999999996</v>
      </c>
      <c r="D78" s="5">
        <f t="shared" ref="D78:E78" si="18">MAX(D2:D71)</f>
        <v>3.1</v>
      </c>
      <c r="E78" s="5">
        <f t="shared" si="18"/>
        <v>1.7000000000000002</v>
      </c>
      <c r="F78" s="5">
        <f t="shared" ref="F78:G78" si="19">MAX(F2:F71)</f>
        <v>571.79999999999995</v>
      </c>
      <c r="G78" s="5">
        <f t="shared" si="19"/>
        <v>276.2</v>
      </c>
      <c r="H78" s="88">
        <f t="shared" ref="H78" si="20">MAX(H2:H71)</f>
        <v>0.8157033805888767</v>
      </c>
    </row>
  </sheetData>
  <phoneticPr fontId="1"/>
  <pageMargins left="0.7" right="0.7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087E-ED3D-429D-B251-C3BAB350349C}">
  <dimension ref="A1:CW263"/>
  <sheetViews>
    <sheetView zoomScale="60" zoomScaleNormal="60" workbookViewId="0">
      <selection activeCell="BB1" sqref="BB1:BM1"/>
    </sheetView>
  </sheetViews>
  <sheetFormatPr defaultRowHeight="18" x14ac:dyDescent="0.45"/>
  <cols>
    <col min="1" max="1" width="15.69921875" customWidth="1"/>
    <col min="2" max="108" width="12.69921875" customWidth="1"/>
  </cols>
  <sheetData>
    <row r="1" spans="1:101" s="62" customFormat="1" ht="59.4" x14ac:dyDescent="0.45">
      <c r="A1" s="55" t="s">
        <v>169</v>
      </c>
      <c r="B1" s="56" t="s">
        <v>16</v>
      </c>
      <c r="C1" s="57" t="s">
        <v>0</v>
      </c>
      <c r="D1" s="57" t="s">
        <v>1</v>
      </c>
      <c r="E1" s="57" t="s">
        <v>2</v>
      </c>
      <c r="F1" s="57" t="s">
        <v>3</v>
      </c>
      <c r="G1" s="57" t="s">
        <v>4</v>
      </c>
      <c r="H1" s="57" t="s">
        <v>5</v>
      </c>
      <c r="I1" s="57" t="s">
        <v>31</v>
      </c>
      <c r="J1" s="57" t="s">
        <v>32</v>
      </c>
      <c r="K1" s="57" t="s">
        <v>33</v>
      </c>
      <c r="L1" s="57" t="s">
        <v>39</v>
      </c>
      <c r="M1" s="57" t="s">
        <v>40</v>
      </c>
      <c r="N1" s="57" t="s">
        <v>41</v>
      </c>
      <c r="O1" s="58" t="s">
        <v>35</v>
      </c>
      <c r="P1" s="58" t="s">
        <v>149</v>
      </c>
      <c r="Q1" s="59" t="s">
        <v>150</v>
      </c>
      <c r="R1" s="60"/>
      <c r="S1" s="61" t="s">
        <v>17</v>
      </c>
      <c r="T1" s="57" t="s">
        <v>6</v>
      </c>
      <c r="U1" s="57" t="s">
        <v>7</v>
      </c>
      <c r="V1" s="57" t="s">
        <v>8</v>
      </c>
      <c r="W1" s="57" t="s">
        <v>9</v>
      </c>
      <c r="X1" s="57" t="s">
        <v>10</v>
      </c>
      <c r="Y1" s="57" t="s">
        <v>46</v>
      </c>
      <c r="Z1" s="57" t="s">
        <v>47</v>
      </c>
      <c r="AA1" s="57" t="s">
        <v>48</v>
      </c>
      <c r="AB1" s="57" t="s">
        <v>68</v>
      </c>
      <c r="AC1" s="57" t="s">
        <v>69</v>
      </c>
      <c r="AD1" s="57" t="s">
        <v>118</v>
      </c>
      <c r="AE1" s="57" t="s">
        <v>129</v>
      </c>
      <c r="AF1" s="58" t="s">
        <v>11</v>
      </c>
      <c r="AG1" s="58" t="s">
        <v>149</v>
      </c>
      <c r="AH1" s="59" t="s">
        <v>150</v>
      </c>
      <c r="AI1" s="60"/>
      <c r="AJ1" s="61" t="s">
        <v>134</v>
      </c>
      <c r="AK1" s="57" t="s">
        <v>20</v>
      </c>
      <c r="AL1" s="57" t="s">
        <v>21</v>
      </c>
      <c r="AM1" s="57" t="s">
        <v>23</v>
      </c>
      <c r="AN1" s="57" t="s">
        <v>42</v>
      </c>
      <c r="AO1" s="57" t="s">
        <v>43</v>
      </c>
      <c r="AP1" s="57" t="s">
        <v>44</v>
      </c>
      <c r="AQ1" s="57" t="s">
        <v>45</v>
      </c>
      <c r="AR1" s="57" t="s">
        <v>63</v>
      </c>
      <c r="AS1" s="57" t="s">
        <v>64</v>
      </c>
      <c r="AT1" s="57" t="s">
        <v>65</v>
      </c>
      <c r="AU1" s="57" t="s">
        <v>66</v>
      </c>
      <c r="AV1" s="57" t="s">
        <v>67</v>
      </c>
      <c r="AW1" s="58" t="s">
        <v>24</v>
      </c>
      <c r="AX1" s="58" t="s">
        <v>149</v>
      </c>
      <c r="AY1" s="59" t="s">
        <v>150</v>
      </c>
      <c r="AZ1" s="60"/>
      <c r="BA1" s="61" t="s">
        <v>132</v>
      </c>
      <c r="BB1" s="57" t="s">
        <v>26</v>
      </c>
      <c r="BC1" s="57" t="s">
        <v>27</v>
      </c>
      <c r="BD1" s="57" t="s">
        <v>28</v>
      </c>
      <c r="BE1" s="57" t="s">
        <v>29</v>
      </c>
      <c r="BF1" s="57" t="s">
        <v>57</v>
      </c>
      <c r="BG1" s="57" t="s">
        <v>58</v>
      </c>
      <c r="BH1" s="57" t="s">
        <v>59</v>
      </c>
      <c r="BI1" s="57" t="s">
        <v>60</v>
      </c>
      <c r="BJ1" s="57" t="s">
        <v>61</v>
      </c>
      <c r="BK1" s="57" t="s">
        <v>62</v>
      </c>
      <c r="BL1" s="57" t="s">
        <v>70</v>
      </c>
      <c r="BM1" s="57" t="s">
        <v>120</v>
      </c>
      <c r="BN1" s="58" t="s">
        <v>30</v>
      </c>
      <c r="BO1" s="58" t="s">
        <v>149</v>
      </c>
      <c r="BP1" s="59" t="s">
        <v>150</v>
      </c>
      <c r="BQ1" s="60"/>
      <c r="BR1" s="61" t="s">
        <v>148</v>
      </c>
      <c r="BS1" s="57" t="s">
        <v>123</v>
      </c>
      <c r="BT1" s="57" t="s">
        <v>125</v>
      </c>
      <c r="BU1" s="57" t="s">
        <v>135</v>
      </c>
      <c r="BV1" s="57" t="s">
        <v>138</v>
      </c>
      <c r="BW1" s="57" t="s">
        <v>139</v>
      </c>
      <c r="BX1" s="57" t="s">
        <v>140</v>
      </c>
      <c r="BY1" s="57" t="s">
        <v>142</v>
      </c>
      <c r="BZ1" s="57" t="s">
        <v>143</v>
      </c>
      <c r="CA1" s="57" t="s">
        <v>144</v>
      </c>
      <c r="CB1" s="57" t="s">
        <v>146</v>
      </c>
      <c r="CC1" s="57" t="s">
        <v>147</v>
      </c>
      <c r="CD1" s="58" t="s">
        <v>126</v>
      </c>
      <c r="CE1" s="58" t="s">
        <v>149</v>
      </c>
      <c r="CF1" s="59" t="s">
        <v>150</v>
      </c>
      <c r="CH1" s="61" t="s">
        <v>133</v>
      </c>
      <c r="CI1" s="57" t="s">
        <v>12</v>
      </c>
      <c r="CJ1" s="57" t="s">
        <v>13</v>
      </c>
      <c r="CK1" s="57" t="s">
        <v>14</v>
      </c>
      <c r="CL1" s="57" t="s">
        <v>49</v>
      </c>
      <c r="CM1" s="57" t="s">
        <v>50</v>
      </c>
      <c r="CN1" s="57" t="s">
        <v>51</v>
      </c>
      <c r="CO1" s="57" t="s">
        <v>52</v>
      </c>
      <c r="CP1" s="57" t="s">
        <v>53</v>
      </c>
      <c r="CQ1" s="57" t="s">
        <v>116</v>
      </c>
      <c r="CR1" s="57" t="s">
        <v>117</v>
      </c>
      <c r="CS1" s="57" t="s">
        <v>130</v>
      </c>
      <c r="CT1" s="58" t="s">
        <v>15</v>
      </c>
      <c r="CU1" s="58" t="s">
        <v>149</v>
      </c>
      <c r="CV1" s="59" t="s">
        <v>150</v>
      </c>
    </row>
    <row r="2" spans="1:101" x14ac:dyDescent="0.45">
      <c r="A2">
        <v>1</v>
      </c>
      <c r="B2" s="43"/>
      <c r="C2" s="1">
        <v>1.1487591623036648</v>
      </c>
      <c r="D2" s="1">
        <v>1.0217131608548933</v>
      </c>
      <c r="E2" s="1">
        <v>1.0562753623188406</v>
      </c>
      <c r="F2" s="1">
        <v>0.77654664914586047</v>
      </c>
      <c r="G2" s="1">
        <v>1.0362810650887575</v>
      </c>
      <c r="H2" s="1">
        <v>0.76366513761467891</v>
      </c>
      <c r="I2" s="1">
        <v>0.70955300859598858</v>
      </c>
      <c r="J2" s="1">
        <v>1.070707671957672</v>
      </c>
      <c r="K2" s="1">
        <v>0.95801587301587288</v>
      </c>
      <c r="L2" s="1">
        <v>1.0107383592017738</v>
      </c>
      <c r="M2" s="1">
        <v>1.0349482248520709</v>
      </c>
      <c r="N2" s="1">
        <v>0.86931999999999987</v>
      </c>
      <c r="O2" s="1">
        <f t="shared" ref="O2:O33" si="0">AVERAGE(C2:N2)</f>
        <v>0.95471030624583963</v>
      </c>
      <c r="P2" s="1"/>
      <c r="Q2" s="38"/>
      <c r="S2" s="43"/>
      <c r="T2" s="1">
        <v>1.0365635514018692</v>
      </c>
      <c r="U2" s="1">
        <v>1.0549360687022902</v>
      </c>
      <c r="V2" s="1">
        <v>0.87543100995732581</v>
      </c>
      <c r="W2" s="1">
        <v>0.98817492260061912</v>
      </c>
      <c r="X2" s="1">
        <v>1.0883001230012301</v>
      </c>
      <c r="Y2" s="1">
        <v>1.076239847715736</v>
      </c>
      <c r="Z2" s="1">
        <v>0.95666666666666655</v>
      </c>
      <c r="AA2" s="1">
        <v>1.10182371007371</v>
      </c>
      <c r="AB2" s="1">
        <v>0.99499669966996696</v>
      </c>
      <c r="AC2" s="1">
        <v>1.0359249329758713</v>
      </c>
      <c r="AD2" s="1">
        <v>1.0407588703837798</v>
      </c>
      <c r="AE2" s="1">
        <v>0.93913244650086747</v>
      </c>
      <c r="AF2" s="1">
        <f>AVERAGE(T2:AE2)</f>
        <v>1.0157457374708276</v>
      </c>
      <c r="AG2" s="1"/>
      <c r="AH2" s="38"/>
      <c r="AJ2" s="37"/>
      <c r="AK2" s="1">
        <v>0.90990324858757055</v>
      </c>
      <c r="AL2" s="1">
        <v>1.1976845493562231</v>
      </c>
      <c r="AM2" s="1">
        <v>1.2251557478368356</v>
      </c>
      <c r="AN2" s="1">
        <v>1.0195913688469322</v>
      </c>
      <c r="AO2" s="1">
        <v>0.97116415868673045</v>
      </c>
      <c r="AP2" s="1">
        <v>0.97808159564823194</v>
      </c>
      <c r="AQ2" s="1">
        <v>1.0929335378323108</v>
      </c>
      <c r="AR2" s="1">
        <v>0.90626384364820856</v>
      </c>
      <c r="AS2" s="1">
        <v>0.9479656218402428</v>
      </c>
      <c r="AT2" s="1">
        <v>1.0036970954356845</v>
      </c>
      <c r="AU2" s="1">
        <v>1.0423649732620321</v>
      </c>
      <c r="AV2" s="1">
        <v>1.0054418377321601</v>
      </c>
      <c r="AW2" s="1">
        <f>AVERAGE(AK2:AV2)</f>
        <v>1.0250206315594304</v>
      </c>
      <c r="AX2" s="1"/>
      <c r="AY2" s="38"/>
      <c r="BA2" s="37"/>
      <c r="BB2" s="1">
        <v>1.0611522896698613</v>
      </c>
      <c r="BC2" s="1">
        <v>1.0001388888888889</v>
      </c>
      <c r="BD2" s="1">
        <v>0.82121573604060916</v>
      </c>
      <c r="BE2" s="1">
        <v>0.99733869787856622</v>
      </c>
      <c r="BF2" s="1">
        <v>1.0748706038487059</v>
      </c>
      <c r="BG2" s="1">
        <v>0.99111279143037168</v>
      </c>
      <c r="BH2" s="1">
        <v>1.0085403602401601</v>
      </c>
      <c r="BI2" s="1">
        <v>1.0161353803210049</v>
      </c>
      <c r="BJ2" s="1">
        <v>0.87225503943908855</v>
      </c>
      <c r="BK2" s="1">
        <v>0.96036129753914978</v>
      </c>
      <c r="BL2" s="1">
        <v>0.97699788583509517</v>
      </c>
      <c r="BM2" s="1">
        <v>1.0517316666666667</v>
      </c>
      <c r="BN2" s="1">
        <f>AVERAGE(BB2:BM2)</f>
        <v>0.98598755314984732</v>
      </c>
      <c r="BO2" s="1"/>
      <c r="BP2" s="38"/>
      <c r="BR2" s="43"/>
      <c r="BS2" s="1">
        <v>1.0185083472454091</v>
      </c>
      <c r="BT2" s="1">
        <v>1.0112722872125857</v>
      </c>
      <c r="BU2" s="1">
        <v>1.0978216636744462</v>
      </c>
      <c r="BV2" s="1">
        <v>1.0225</v>
      </c>
      <c r="BW2" s="1">
        <v>0.97399134948096888</v>
      </c>
      <c r="BX2" s="1">
        <v>1.02930749682338</v>
      </c>
      <c r="BY2" s="1">
        <v>1.0226473186119875</v>
      </c>
      <c r="BZ2" s="1">
        <v>0.96410116492949105</v>
      </c>
      <c r="CA2" s="1">
        <v>0.9545017761989345</v>
      </c>
      <c r="CB2" s="1">
        <v>1.1212404145077721</v>
      </c>
      <c r="CC2" s="1">
        <v>0.90979421965317919</v>
      </c>
      <c r="CD2" s="1">
        <f>AVERAGE(BS2:CC2)</f>
        <v>1.0114260034852869</v>
      </c>
      <c r="CE2" s="1"/>
      <c r="CF2" s="39"/>
      <c r="CH2" s="37"/>
      <c r="CI2" s="1">
        <v>1.189507042253521</v>
      </c>
      <c r="CJ2" s="1">
        <v>1.0264973730297722</v>
      </c>
      <c r="CK2" s="1">
        <v>1.1212512462612161</v>
      </c>
      <c r="CL2" s="1">
        <v>1.0347570281124499</v>
      </c>
      <c r="CM2" s="1">
        <v>0.90483810302534762</v>
      </c>
      <c r="CN2" s="1">
        <v>1.1140936749399519</v>
      </c>
      <c r="CO2" s="1">
        <v>1.1687345575959933</v>
      </c>
      <c r="CP2" s="1">
        <v>0.82031045751633969</v>
      </c>
      <c r="CQ2" s="1">
        <v>0.98356120527306967</v>
      </c>
      <c r="CR2" s="1">
        <v>0.81219473361910588</v>
      </c>
      <c r="CS2" s="1">
        <v>1.0367252162341982</v>
      </c>
      <c r="CT2" s="1">
        <f>AVERAGE(CI2:CS2)</f>
        <v>1.0193155125328153</v>
      </c>
      <c r="CU2" s="1"/>
      <c r="CV2" s="39"/>
      <c r="CW2" s="1"/>
    </row>
    <row r="3" spans="1:101" x14ac:dyDescent="0.45">
      <c r="A3">
        <v>2</v>
      </c>
      <c r="B3" s="43"/>
      <c r="C3" s="1">
        <v>0.97060732984293185</v>
      </c>
      <c r="D3" s="1">
        <v>1.1260697412823397</v>
      </c>
      <c r="E3" s="1">
        <v>1.2269565217391298</v>
      </c>
      <c r="F3" s="1">
        <v>0.9515926412614979</v>
      </c>
      <c r="G3" s="1">
        <v>0.95773076923076939</v>
      </c>
      <c r="H3" s="1">
        <v>1.1864311926605506</v>
      </c>
      <c r="I3" s="1">
        <v>0.77907163323782247</v>
      </c>
      <c r="J3" s="1">
        <v>1.0799920634920637</v>
      </c>
      <c r="K3" s="1">
        <v>0.75275000000000003</v>
      </c>
      <c r="L3" s="1">
        <v>0.95840946045824105</v>
      </c>
      <c r="M3" s="1">
        <v>0.82728402366863896</v>
      </c>
      <c r="N3" s="1">
        <v>0.90670428571428574</v>
      </c>
      <c r="O3" s="1">
        <f t="shared" si="0"/>
        <v>0.97696663854902266</v>
      </c>
      <c r="P3" s="1"/>
      <c r="Q3" s="38"/>
      <c r="S3" s="43"/>
      <c r="T3" s="1">
        <v>0.9604836448598133</v>
      </c>
      <c r="U3" s="1">
        <v>1.0201383587786259</v>
      </c>
      <c r="V3" s="1">
        <v>1.0412588904694169</v>
      </c>
      <c r="W3" s="1">
        <v>1.0071896284829722</v>
      </c>
      <c r="X3" s="1">
        <v>1.066528905289053</v>
      </c>
      <c r="Y3" s="1">
        <v>1.0830171319796953</v>
      </c>
      <c r="Z3" s="1">
        <v>0.72266909620991238</v>
      </c>
      <c r="AA3" s="1">
        <v>1.0615208845208843</v>
      </c>
      <c r="AB3" s="1">
        <v>1.0365429042904288</v>
      </c>
      <c r="AC3" s="1">
        <v>0.99583485254691684</v>
      </c>
      <c r="AD3" s="1">
        <v>1.0252903692976105</v>
      </c>
      <c r="AE3" s="1">
        <v>1.0240306535569692</v>
      </c>
      <c r="AF3" s="1">
        <f t="shared" ref="AF3:AF61" si="1">AVERAGE(T3:AE3)</f>
        <v>1.0037087766901915</v>
      </c>
      <c r="AG3" s="1"/>
      <c r="AH3" s="38"/>
      <c r="AJ3" s="37"/>
      <c r="AK3" s="1">
        <v>0.90386864406779666</v>
      </c>
      <c r="AL3" s="1">
        <v>1.0414946351931329</v>
      </c>
      <c r="AM3" s="1">
        <v>1.0157948084054387</v>
      </c>
      <c r="AN3" s="1">
        <v>1.0714484153742416</v>
      </c>
      <c r="AO3" s="1">
        <v>1.0022660738714089</v>
      </c>
      <c r="AP3" s="1">
        <v>0.92717316409791461</v>
      </c>
      <c r="AQ3" s="1">
        <v>1.0664100204498976</v>
      </c>
      <c r="AR3" s="1">
        <v>1.0021910966340934</v>
      </c>
      <c r="AS3" s="1">
        <v>0.93330839231547036</v>
      </c>
      <c r="AT3" s="1">
        <v>0.81818672199170128</v>
      </c>
      <c r="AU3" s="1">
        <v>0.98953074866310176</v>
      </c>
      <c r="AV3" s="1">
        <v>0.97113587487781039</v>
      </c>
      <c r="AW3" s="1">
        <f t="shared" ref="AW3:AW61" si="2">AVERAGE(AK3:AV3)</f>
        <v>0.97856738299516721</v>
      </c>
      <c r="AX3" s="1"/>
      <c r="AY3" s="38"/>
      <c r="BA3" s="37"/>
      <c r="BB3" s="1">
        <v>1.0713897763578275</v>
      </c>
      <c r="BC3" s="1">
        <v>0.96230658436214001</v>
      </c>
      <c r="BD3" s="1">
        <v>0.89867131979695425</v>
      </c>
      <c r="BE3" s="1">
        <v>0.99588734455010974</v>
      </c>
      <c r="BF3" s="1">
        <v>1.0468234903782347</v>
      </c>
      <c r="BG3" s="1">
        <v>0.95899873976055439</v>
      </c>
      <c r="BH3" s="1">
        <v>1.003552368245497</v>
      </c>
      <c r="BI3" s="1">
        <v>1.024334263782275</v>
      </c>
      <c r="BJ3" s="1">
        <v>0.88134881682734423</v>
      </c>
      <c r="BK3" s="1">
        <v>1.0161733780760627</v>
      </c>
      <c r="BL3" s="1">
        <v>0.96828752642706128</v>
      </c>
      <c r="BM3" s="1">
        <v>1.1259916666666667</v>
      </c>
      <c r="BN3" s="1">
        <f t="shared" ref="BN3:BN61" si="3">AVERAGE(BB3:BM3)</f>
        <v>0.99614710626922742</v>
      </c>
      <c r="BO3" s="1"/>
      <c r="BP3" s="38"/>
      <c r="BR3" s="43"/>
      <c r="BS3" s="1">
        <v>1.0264048414023375</v>
      </c>
      <c r="BT3" s="1">
        <v>0.9684320290439693</v>
      </c>
      <c r="BU3" s="1">
        <v>1.0716140035906641</v>
      </c>
      <c r="BV3" s="1">
        <v>0.97327610114192498</v>
      </c>
      <c r="BW3" s="1">
        <v>0.69006704152249132</v>
      </c>
      <c r="BX3" s="1">
        <v>0.97754002541296081</v>
      </c>
      <c r="BY3" s="1">
        <v>0.95381388012618318</v>
      </c>
      <c r="BZ3" s="1">
        <v>1.020047210300429</v>
      </c>
      <c r="CA3" s="1">
        <v>1.0059964476021315</v>
      </c>
      <c r="CB3" s="1">
        <v>1.1101709844559584</v>
      </c>
      <c r="CC3" s="1">
        <v>0.87239710982658958</v>
      </c>
      <c r="CD3" s="1">
        <f t="shared" ref="CD3:CD61" si="4">AVERAGE(BS3:CC3)</f>
        <v>0.96997815222051276</v>
      </c>
      <c r="CE3" s="1"/>
      <c r="CF3" s="39"/>
      <c r="CH3" s="37"/>
      <c r="CI3" s="1">
        <v>1.0906478873239436</v>
      </c>
      <c r="CJ3" s="1">
        <v>0.92521716287215394</v>
      </c>
      <c r="CK3" s="1">
        <v>0.94873379860418727</v>
      </c>
      <c r="CL3" s="1">
        <v>0.98358835341365469</v>
      </c>
      <c r="CM3" s="1">
        <v>0.7896802943581358</v>
      </c>
      <c r="CN3" s="1">
        <v>1.0858726981585267</v>
      </c>
      <c r="CO3" s="1">
        <v>1.1725559265442405</v>
      </c>
      <c r="CP3" s="1">
        <v>1.0591633986928102</v>
      </c>
      <c r="CQ3" s="1">
        <v>0.93039924670433138</v>
      </c>
      <c r="CR3" s="1">
        <v>1.0655107164727495</v>
      </c>
      <c r="CS3" s="1">
        <v>1.0367252162341982</v>
      </c>
      <c r="CT3" s="1">
        <f t="shared" ref="CT3:CT61" si="5">AVERAGE(CI3:CS3)</f>
        <v>1.0080086090344482</v>
      </c>
      <c r="CU3" s="1"/>
      <c r="CV3" s="39"/>
      <c r="CW3" s="1"/>
    </row>
    <row r="4" spans="1:101" x14ac:dyDescent="0.45">
      <c r="A4">
        <v>3</v>
      </c>
      <c r="B4" s="43"/>
      <c r="C4" s="1">
        <v>1.2717853403141361</v>
      </c>
      <c r="D4" s="1">
        <v>1.1466670416197977</v>
      </c>
      <c r="E4" s="1">
        <v>1.0723583662714093</v>
      </c>
      <c r="F4" s="1">
        <v>0.88963469119579475</v>
      </c>
      <c r="G4" s="1">
        <v>0.85480177514792921</v>
      </c>
      <c r="H4" s="1">
        <v>0.78955963302752308</v>
      </c>
      <c r="I4" s="1">
        <v>0.70999140401146132</v>
      </c>
      <c r="J4" s="1">
        <v>0.9502116402116404</v>
      </c>
      <c r="K4" s="1">
        <v>0.98344841269841254</v>
      </c>
      <c r="L4" s="1">
        <v>0.88837472283813756</v>
      </c>
      <c r="M4" s="1">
        <v>0.97321301775147928</v>
      </c>
      <c r="N4" s="1">
        <v>0.85373428571428556</v>
      </c>
      <c r="O4" s="1">
        <f t="shared" si="0"/>
        <v>0.94864836090016735</v>
      </c>
      <c r="P4" s="1"/>
      <c r="Q4" s="38"/>
      <c r="S4" s="43"/>
      <c r="T4" s="1">
        <v>0.96240887850467305</v>
      </c>
      <c r="U4" s="1">
        <v>1.0572662213740458</v>
      </c>
      <c r="V4" s="1">
        <v>1.1428392603129447</v>
      </c>
      <c r="W4" s="1">
        <v>0.9866400928792568</v>
      </c>
      <c r="X4" s="1">
        <v>1.0332146371463715</v>
      </c>
      <c r="Y4" s="1">
        <v>1.0718826142131979</v>
      </c>
      <c r="Z4" s="1">
        <v>1.0150923226433428</v>
      </c>
      <c r="AA4" s="1">
        <v>1.0449312039312038</v>
      </c>
      <c r="AB4" s="1">
        <v>0.9741815181518152</v>
      </c>
      <c r="AC4" s="1">
        <v>1.0030348525469168</v>
      </c>
      <c r="AD4" s="1">
        <v>1.0851209268645907</v>
      </c>
      <c r="AE4" s="1">
        <v>0.92095257374204742</v>
      </c>
      <c r="AF4" s="1">
        <f t="shared" si="1"/>
        <v>1.0247970918592004</v>
      </c>
      <c r="AG4" s="1"/>
      <c r="AH4" s="38"/>
      <c r="AJ4" s="37"/>
      <c r="AK4" s="1">
        <v>0.95688629943502834</v>
      </c>
      <c r="AL4" s="1">
        <v>0.94653648068669527</v>
      </c>
      <c r="AM4" s="1">
        <v>1.082186650185414</v>
      </c>
      <c r="AN4" s="1">
        <v>1.020414025623736</v>
      </c>
      <c r="AO4" s="1">
        <v>0.95676128590971277</v>
      </c>
      <c r="AP4" s="1">
        <v>1.0179238440616498</v>
      </c>
      <c r="AQ4" s="1">
        <v>0.85913701431492839</v>
      </c>
      <c r="AR4" s="1">
        <v>0.98264060803474484</v>
      </c>
      <c r="AS4" s="1">
        <v>0.97512032355915079</v>
      </c>
      <c r="AT4" s="1">
        <v>1.1132323651452283</v>
      </c>
      <c r="AU4" s="1">
        <v>1.0240066844919786</v>
      </c>
      <c r="AV4" s="1">
        <v>0.81332746823069413</v>
      </c>
      <c r="AW4" s="1">
        <f t="shared" si="2"/>
        <v>0.97901442080658019</v>
      </c>
      <c r="AX4" s="1"/>
      <c r="AY4" s="38"/>
      <c r="BA4" s="37"/>
      <c r="BB4" s="1">
        <v>1.0141895633652822</v>
      </c>
      <c r="BC4" s="1">
        <v>0.88051748971193422</v>
      </c>
      <c r="BD4" s="1">
        <v>1.1411078680203046</v>
      </c>
      <c r="BE4" s="1">
        <v>0.98762692026335031</v>
      </c>
      <c r="BF4" s="1">
        <v>1.0345719973457199</v>
      </c>
      <c r="BG4" s="1">
        <v>0.87986893509766828</v>
      </c>
      <c r="BH4" s="1">
        <v>1.0358205470313542</v>
      </c>
      <c r="BI4" s="1">
        <v>0.97322330774598753</v>
      </c>
      <c r="BJ4" s="1">
        <v>0.95944785276073619</v>
      </c>
      <c r="BK4" s="1">
        <v>0.96829753914988803</v>
      </c>
      <c r="BL4" s="1">
        <v>1.0458720930232559</v>
      </c>
      <c r="BM4" s="1">
        <v>1.0491883333333336</v>
      </c>
      <c r="BN4" s="1">
        <f t="shared" si="3"/>
        <v>0.99747770390406798</v>
      </c>
      <c r="BO4" s="1"/>
      <c r="BP4" s="38"/>
      <c r="BR4" s="43"/>
      <c r="BS4" s="1">
        <v>1.0607946577629381</v>
      </c>
      <c r="BT4" s="1">
        <v>1.0113957240822913</v>
      </c>
      <c r="BU4" s="1">
        <v>1.0803806104129261</v>
      </c>
      <c r="BV4" s="1">
        <v>0.95585154975530184</v>
      </c>
      <c r="BW4" s="1">
        <v>1.0077824394463668</v>
      </c>
      <c r="BX4" s="1">
        <v>0.97017280813214735</v>
      </c>
      <c r="BY4" s="1">
        <v>0.99819432176656153</v>
      </c>
      <c r="BZ4" s="1">
        <v>0.81048436541998758</v>
      </c>
      <c r="CA4" s="1">
        <v>0.94772646536412086</v>
      </c>
      <c r="CB4" s="1">
        <v>1.0013834196891189</v>
      </c>
      <c r="CC4" s="1">
        <v>1.030806358381503</v>
      </c>
      <c r="CD4" s="1">
        <f t="shared" si="4"/>
        <v>0.98863388365575122</v>
      </c>
      <c r="CE4" s="1"/>
      <c r="CF4" s="39"/>
      <c r="CH4" s="37"/>
      <c r="CI4" s="1">
        <v>1.0304718309859155</v>
      </c>
      <c r="CJ4" s="1">
        <v>0.86696147110332733</v>
      </c>
      <c r="CK4" s="1">
        <v>1.1364646061814556</v>
      </c>
      <c r="CL4" s="1">
        <v>1.1044638554216868</v>
      </c>
      <c r="CM4" s="1">
        <v>0.91294766966475871</v>
      </c>
      <c r="CN4" s="1">
        <v>1.0521545236188949</v>
      </c>
      <c r="CO4" s="1">
        <v>1.0663288814691152</v>
      </c>
      <c r="CP4" s="1">
        <v>0.89560457516339831</v>
      </c>
      <c r="CQ4" s="1">
        <v>1.073216572504708</v>
      </c>
      <c r="CR4" s="1">
        <v>1.1116705450091857</v>
      </c>
      <c r="CS4" s="1">
        <v>0.99611643379906845</v>
      </c>
      <c r="CT4" s="1">
        <f t="shared" si="5"/>
        <v>1.0224000877201378</v>
      </c>
      <c r="CU4" s="1"/>
      <c r="CV4" s="39"/>
      <c r="CW4" s="1"/>
    </row>
    <row r="5" spans="1:101" x14ac:dyDescent="0.45">
      <c r="A5">
        <v>4</v>
      </c>
      <c r="B5" s="43"/>
      <c r="C5" s="1">
        <v>0.71895811518324593</v>
      </c>
      <c r="D5" s="1">
        <v>0.92971428571428572</v>
      </c>
      <c r="E5" s="1">
        <v>0.98229380764163376</v>
      </c>
      <c r="F5" s="1">
        <v>0.82226281208935603</v>
      </c>
      <c r="G5" s="1">
        <v>0.90807100591715983</v>
      </c>
      <c r="H5" s="1">
        <v>0.96384862385321113</v>
      </c>
      <c r="I5" s="1">
        <v>0.90323782234957029</v>
      </c>
      <c r="J5" s="1">
        <v>0.92619312169312196</v>
      </c>
      <c r="K5" s="1">
        <v>0.89686111111111122</v>
      </c>
      <c r="L5" s="1">
        <v>0.93517738359201763</v>
      </c>
      <c r="M5" s="1">
        <v>0.99431804733727813</v>
      </c>
      <c r="N5" s="1">
        <v>0.82114571428571415</v>
      </c>
      <c r="O5" s="1">
        <f t="shared" si="0"/>
        <v>0.90017348756397564</v>
      </c>
      <c r="P5" s="1"/>
      <c r="Q5" s="38"/>
      <c r="S5" s="43"/>
      <c r="T5" s="1">
        <v>1.0044775700934578</v>
      </c>
      <c r="U5" s="1">
        <v>1.150304389312977</v>
      </c>
      <c r="V5" s="1">
        <v>1.118529160739687</v>
      </c>
      <c r="W5" s="1">
        <v>0.9637283281733745</v>
      </c>
      <c r="X5" s="1">
        <v>1.0943997539975401</v>
      </c>
      <c r="Y5" s="1">
        <v>1.0846630710659899</v>
      </c>
      <c r="Z5" s="1">
        <v>0.97194023323615164</v>
      </c>
      <c r="AA5" s="1">
        <v>0.98728869778869766</v>
      </c>
      <c r="AB5" s="1">
        <v>0.95244334433443345</v>
      </c>
      <c r="AC5" s="1">
        <v>0.99640750670241274</v>
      </c>
      <c r="AD5" s="1">
        <v>1.0372784214337436</v>
      </c>
      <c r="AE5" s="1">
        <v>0.96348987854251011</v>
      </c>
      <c r="AF5" s="1">
        <f t="shared" si="1"/>
        <v>1.0270791962850814</v>
      </c>
      <c r="AG5" s="1"/>
      <c r="AH5" s="38"/>
      <c r="AJ5" s="37"/>
      <c r="AK5" s="1">
        <v>1.015938559322034</v>
      </c>
      <c r="AL5" s="1">
        <v>1.0054763948497853</v>
      </c>
      <c r="AM5" s="1">
        <v>1.0738875154511744</v>
      </c>
      <c r="AN5" s="1">
        <v>0.99767498314227943</v>
      </c>
      <c r="AO5" s="1">
        <v>0.97032900136798883</v>
      </c>
      <c r="AP5" s="1">
        <v>1.0046427923844061</v>
      </c>
      <c r="AQ5" s="1">
        <v>1.0727285276073619</v>
      </c>
      <c r="AR5" s="1">
        <v>1.0525559174809991</v>
      </c>
      <c r="AS5" s="1">
        <v>0.92852578361981808</v>
      </c>
      <c r="AT5" s="1">
        <v>1.0505518672199172</v>
      </c>
      <c r="AU5" s="1">
        <v>1.0627647058823528</v>
      </c>
      <c r="AV5" s="1">
        <v>1.0197605083088952</v>
      </c>
      <c r="AW5" s="1">
        <f t="shared" si="2"/>
        <v>1.0212363797197512</v>
      </c>
      <c r="AX5" s="1"/>
      <c r="AY5" s="38"/>
      <c r="BA5" s="37"/>
      <c r="BB5" s="1">
        <v>1.0676528221512247</v>
      </c>
      <c r="BC5" s="1">
        <v>0.82463168724279834</v>
      </c>
      <c r="BD5" s="1">
        <v>0.90080203045685281</v>
      </c>
      <c r="BE5" s="1">
        <v>0.94588076079005112</v>
      </c>
      <c r="BF5" s="1">
        <v>1.0241426675514265</v>
      </c>
      <c r="BG5" s="1">
        <v>1.0345715185885318</v>
      </c>
      <c r="BH5" s="1">
        <v>1.020755170113409</v>
      </c>
      <c r="BI5" s="1">
        <v>0.99877878576413126</v>
      </c>
      <c r="BJ5" s="1">
        <v>0.99074145486415421</v>
      </c>
      <c r="BK5" s="1">
        <v>0.98809675615212522</v>
      </c>
      <c r="BL5" s="1">
        <v>0.96215856236786468</v>
      </c>
      <c r="BM5" s="1">
        <v>0.90524666666666675</v>
      </c>
      <c r="BN5" s="1">
        <f t="shared" si="3"/>
        <v>0.97195490689243635</v>
      </c>
      <c r="BO5" s="1"/>
      <c r="BP5" s="38"/>
      <c r="BR5" s="43"/>
      <c r="BS5" s="1">
        <v>0.97634891485809672</v>
      </c>
      <c r="BT5" s="1">
        <v>0.95353650665590961</v>
      </c>
      <c r="BU5" s="1">
        <v>1.0593782166367445</v>
      </c>
      <c r="BV5" s="1">
        <v>0.91994494290375217</v>
      </c>
      <c r="BW5" s="1">
        <v>0.94811980968858145</v>
      </c>
      <c r="BX5" s="1">
        <v>1.0977496823379924</v>
      </c>
      <c r="BY5" s="1">
        <v>0.97913312302839117</v>
      </c>
      <c r="BZ5" s="1">
        <v>0.99272900061312064</v>
      </c>
      <c r="CA5" s="1">
        <v>0.96059946714031974</v>
      </c>
      <c r="CB5" s="1">
        <v>0.98525492227979272</v>
      </c>
      <c r="CC5" s="1">
        <v>0.96738959537572256</v>
      </c>
      <c r="CD5" s="1">
        <f t="shared" si="4"/>
        <v>0.98547128922894778</v>
      </c>
      <c r="CE5" s="1"/>
      <c r="CF5" s="39"/>
      <c r="CH5" s="37"/>
      <c r="CI5" s="1">
        <v>0.8470798122065728</v>
      </c>
      <c r="CJ5" s="1">
        <v>1.0649789842381785</v>
      </c>
      <c r="CK5" s="1">
        <v>1.0677008973080757</v>
      </c>
      <c r="CL5" s="1">
        <v>1.0111646586345382</v>
      </c>
      <c r="CM5" s="1">
        <v>0.89423303352412098</v>
      </c>
      <c r="CN5" s="1">
        <v>1.1338847077662129</v>
      </c>
      <c r="CO5" s="1">
        <v>1.0877278797996661</v>
      </c>
      <c r="CP5" s="1">
        <v>1.297519607843137</v>
      </c>
      <c r="CQ5" s="1">
        <v>1.0617212806026364</v>
      </c>
      <c r="CR5" s="1">
        <v>1.1217617881200246</v>
      </c>
      <c r="CS5" s="1">
        <v>1.073476380572189</v>
      </c>
      <c r="CT5" s="1">
        <f t="shared" si="5"/>
        <v>1.0601135482377593</v>
      </c>
      <c r="CU5" s="1"/>
      <c r="CV5" s="39"/>
      <c r="CW5" s="1"/>
    </row>
    <row r="6" spans="1:101" x14ac:dyDescent="0.45">
      <c r="A6">
        <v>5</v>
      </c>
      <c r="B6" s="43"/>
      <c r="C6" s="1">
        <v>0.81162827225130896</v>
      </c>
      <c r="D6" s="1">
        <v>0.95374353205849283</v>
      </c>
      <c r="E6" s="1">
        <v>1.0265217391304347</v>
      </c>
      <c r="F6" s="1">
        <v>0.88662680683311412</v>
      </c>
      <c r="G6" s="1">
        <v>0.92432396449704157</v>
      </c>
      <c r="H6" s="1">
        <v>0.75876146788990839</v>
      </c>
      <c r="I6" s="1">
        <v>0.84552722063037256</v>
      </c>
      <c r="J6" s="1">
        <v>0.92074470899470895</v>
      </c>
      <c r="K6" s="1">
        <v>0.93803571428571431</v>
      </c>
      <c r="L6" s="1">
        <v>0.90134441980783464</v>
      </c>
      <c r="M6" s="1">
        <v>1.0449926035502959</v>
      </c>
      <c r="N6" s="1">
        <v>0.87215428571428555</v>
      </c>
      <c r="O6" s="1">
        <f t="shared" si="0"/>
        <v>0.9070337279702928</v>
      </c>
      <c r="P6" s="1"/>
      <c r="Q6" s="38"/>
      <c r="S6" s="43"/>
      <c r="T6" s="1">
        <v>1.0123205607476637</v>
      </c>
      <c r="U6" s="1">
        <v>1.0482385496183206</v>
      </c>
      <c r="V6" s="1">
        <v>0.8789032716927454</v>
      </c>
      <c r="W6" s="1">
        <v>0.98167956656346744</v>
      </c>
      <c r="X6" s="1">
        <v>1.0850159901599017</v>
      </c>
      <c r="Y6" s="1">
        <v>0.9560862944162436</v>
      </c>
      <c r="Z6" s="1">
        <v>0.98825218658892111</v>
      </c>
      <c r="AA6" s="1">
        <v>0.7374121621621621</v>
      </c>
      <c r="AB6" s="1">
        <v>1.0043129812981297</v>
      </c>
      <c r="AC6" s="1">
        <v>0.99272600536193034</v>
      </c>
      <c r="AD6" s="1">
        <v>1.0553989862418538</v>
      </c>
      <c r="AE6" s="1">
        <v>0.9512226720647774</v>
      </c>
      <c r="AF6" s="1">
        <f t="shared" si="1"/>
        <v>0.97429743557634296</v>
      </c>
      <c r="AG6" s="1"/>
      <c r="AH6" s="38"/>
      <c r="AJ6" s="37"/>
      <c r="AK6" s="1">
        <v>1.0086108757062149</v>
      </c>
      <c r="AL6" s="1">
        <v>1.0192285407725323</v>
      </c>
      <c r="AM6" s="1">
        <v>1.0678529048207666</v>
      </c>
      <c r="AN6" s="1">
        <v>1.0800910316925154</v>
      </c>
      <c r="AO6" s="1">
        <v>0.94538508891928863</v>
      </c>
      <c r="AP6" s="1">
        <v>0.91652130553037159</v>
      </c>
      <c r="AQ6" s="1">
        <v>1.0597791411042945</v>
      </c>
      <c r="AR6" s="1">
        <v>0.99357546145494036</v>
      </c>
      <c r="AS6" s="1">
        <v>1.0093710819009101</v>
      </c>
      <c r="AT6" s="1">
        <v>1.0163609958506226</v>
      </c>
      <c r="AU6" s="1">
        <v>0.85754679144385038</v>
      </c>
      <c r="AV6" s="1">
        <v>1.0154349951124144</v>
      </c>
      <c r="AW6" s="1">
        <f t="shared" si="2"/>
        <v>0.99914651785906017</v>
      </c>
      <c r="AX6" s="1"/>
      <c r="AY6" s="38"/>
      <c r="BA6" s="37"/>
      <c r="BB6" s="1">
        <v>1.0726900958466452</v>
      </c>
      <c r="BC6" s="1">
        <v>0.9180370370370371</v>
      </c>
      <c r="BD6" s="1">
        <v>1.0766269035532996</v>
      </c>
      <c r="BE6" s="1">
        <v>0.95134967081199706</v>
      </c>
      <c r="BF6" s="1">
        <v>1.0269781021897808</v>
      </c>
      <c r="BG6" s="1">
        <v>0.80468052930056699</v>
      </c>
      <c r="BH6" s="1">
        <v>1.0628979319546363</v>
      </c>
      <c r="BI6" s="1">
        <v>0.91242219120725743</v>
      </c>
      <c r="BJ6" s="1">
        <v>1.0083943908851882</v>
      </c>
      <c r="BK6" s="1">
        <v>0.94013534675615207</v>
      </c>
      <c r="BL6" s="1">
        <v>0.96941754756871057</v>
      </c>
      <c r="BM6" s="1">
        <v>0.90931666666666688</v>
      </c>
      <c r="BN6" s="1">
        <f t="shared" si="3"/>
        <v>0.97107886781482833</v>
      </c>
      <c r="BO6" s="1"/>
      <c r="BP6" s="38"/>
      <c r="BR6" s="43"/>
      <c r="BS6" s="1">
        <v>0.99749248747913211</v>
      </c>
      <c r="BT6" s="1">
        <v>0.99403791851553047</v>
      </c>
      <c r="BU6" s="1">
        <v>1.0414799521244762</v>
      </c>
      <c r="BV6" s="1">
        <v>0.99941272430668859</v>
      </c>
      <c r="BW6" s="1">
        <v>0.78880017301038075</v>
      </c>
      <c r="BX6" s="1">
        <v>0.89475095298602303</v>
      </c>
      <c r="BY6" s="1">
        <v>0.96372996845425885</v>
      </c>
      <c r="BZ6" s="1">
        <v>1.0412838749233597</v>
      </c>
      <c r="CA6" s="1">
        <v>0.93092273534635894</v>
      </c>
      <c r="CB6" s="1">
        <v>1.0557772020725389</v>
      </c>
      <c r="CC6" s="1">
        <v>1.0172231213872833</v>
      </c>
      <c r="CD6" s="1">
        <f t="shared" si="4"/>
        <v>0.97499191914600292</v>
      </c>
      <c r="CE6" s="1"/>
      <c r="CF6" s="39"/>
      <c r="CH6" s="37"/>
      <c r="CI6" s="1">
        <v>0.7740117370892019</v>
      </c>
      <c r="CJ6" s="1">
        <v>1.0917005253940453</v>
      </c>
      <c r="CK6" s="1">
        <v>1.063136590229312</v>
      </c>
      <c r="CL6" s="1">
        <v>0.91066465863453816</v>
      </c>
      <c r="CM6" s="1">
        <v>0.90970400654129202</v>
      </c>
      <c r="CN6" s="1">
        <v>1.1836068855084068</v>
      </c>
      <c r="CO6" s="1">
        <v>1.0464607679465776</v>
      </c>
      <c r="CP6" s="1">
        <v>0.92452941176470538</v>
      </c>
      <c r="CQ6" s="1">
        <v>0.90080037664783419</v>
      </c>
      <c r="CR6" s="1">
        <v>1.0756025719534599</v>
      </c>
      <c r="CS6" s="1">
        <v>1.0404817032601466</v>
      </c>
      <c r="CT6" s="1">
        <f t="shared" si="5"/>
        <v>0.99279083954268377</v>
      </c>
      <c r="CU6" s="1"/>
      <c r="CV6" s="39"/>
      <c r="CW6" s="1"/>
    </row>
    <row r="7" spans="1:101" x14ac:dyDescent="0.45">
      <c r="A7">
        <v>6</v>
      </c>
      <c r="B7" s="43"/>
      <c r="C7" s="1">
        <v>0.9274659685863873</v>
      </c>
      <c r="D7" s="1">
        <v>0.92422159730033748</v>
      </c>
      <c r="E7" s="1">
        <v>0.968220026350461</v>
      </c>
      <c r="F7" s="1">
        <v>0.88542444152430988</v>
      </c>
      <c r="G7" s="1">
        <v>1.0132573964497043</v>
      </c>
      <c r="H7" s="1">
        <v>0.16590825688073399</v>
      </c>
      <c r="I7" s="1">
        <v>0.78344126074498577</v>
      </c>
      <c r="J7" s="1">
        <v>0.97241402116402131</v>
      </c>
      <c r="K7" s="1">
        <v>0.86083333333333334</v>
      </c>
      <c r="L7" s="1">
        <v>0.84450406504065056</v>
      </c>
      <c r="M7" s="1">
        <v>1.0429615384615385</v>
      </c>
      <c r="N7" s="1">
        <v>0.87542357142857141</v>
      </c>
      <c r="O7" s="1">
        <f t="shared" si="0"/>
        <v>0.85533962310541956</v>
      </c>
      <c r="P7" s="1">
        <f>AVERAGE(O2:O7)</f>
        <v>0.92381202405578622</v>
      </c>
      <c r="Q7" s="39">
        <f>_xlfn.STDEV.P(C2:O7)/SQRT(Q$251-1)</f>
        <v>4.3072428496900961E-2</v>
      </c>
      <c r="R7" s="1"/>
      <c r="S7" s="43"/>
      <c r="T7" s="1">
        <v>0.92019766355140198</v>
      </c>
      <c r="U7" s="1">
        <v>0.9968425572519084</v>
      </c>
      <c r="V7" s="1">
        <v>1.049290184921764</v>
      </c>
      <c r="W7" s="1">
        <v>0.95168188854489166</v>
      </c>
      <c r="X7" s="1">
        <v>1.1140129151291513</v>
      </c>
      <c r="Y7" s="1">
        <v>1.0106928934010153</v>
      </c>
      <c r="Z7" s="1">
        <v>0.99952186588921266</v>
      </c>
      <c r="AA7" s="1">
        <v>1.0980743243243243</v>
      </c>
      <c r="AB7" s="1">
        <v>0.94639988998899893</v>
      </c>
      <c r="AC7" s="1">
        <v>1.0215254691689006</v>
      </c>
      <c r="AD7" s="1">
        <v>1.0177215785662561</v>
      </c>
      <c r="AE7" s="1">
        <v>0.92157027183342977</v>
      </c>
      <c r="AF7" s="1">
        <f t="shared" si="1"/>
        <v>1.0039609585476046</v>
      </c>
      <c r="AG7" s="1">
        <f>AVERAGE(AF2:AF7)</f>
        <v>1.0082648660715414</v>
      </c>
      <c r="AH7" s="39">
        <f>_xlfn.STDEV.P(T2:AF7)/SQRT(AH$251-1)</f>
        <v>2.161048283495488E-2</v>
      </c>
      <c r="AI7" s="1"/>
      <c r="AJ7" s="37"/>
      <c r="AK7" s="1">
        <v>0.98565819209039551</v>
      </c>
      <c r="AL7" s="1">
        <v>1.0588487124463519</v>
      </c>
      <c r="AM7" s="1">
        <v>0.89131025957972798</v>
      </c>
      <c r="AN7" s="1">
        <v>1.0254558327714094</v>
      </c>
      <c r="AO7" s="1">
        <v>0.94945554035567714</v>
      </c>
      <c r="AP7" s="1">
        <v>1.0168168631006345</v>
      </c>
      <c r="AQ7" s="1">
        <v>1.0878624744376277</v>
      </c>
      <c r="AR7" s="1">
        <v>0.96806080347448431</v>
      </c>
      <c r="AS7" s="1">
        <v>1.00906268958544</v>
      </c>
      <c r="AT7" s="1">
        <v>1.0100290456431535</v>
      </c>
      <c r="AU7" s="1">
        <v>1.0505254010695186</v>
      </c>
      <c r="AV7" s="1">
        <v>1.0291573802541545</v>
      </c>
      <c r="AW7" s="1">
        <f t="shared" si="2"/>
        <v>1.0068535995673813</v>
      </c>
      <c r="AX7" s="1">
        <f>AVERAGE(AW2:AW7)</f>
        <v>1.0016398220845617</v>
      </c>
      <c r="AY7" s="39">
        <f>_xlfn.STDEV.P(AK2:AW7)/SQRT(AY$251-1)</f>
        <v>2.090188666483055E-2</v>
      </c>
      <c r="AZ7" s="1"/>
      <c r="BA7" s="37"/>
      <c r="BB7" s="1">
        <v>1.0036272630457934</v>
      </c>
      <c r="BC7" s="1">
        <v>0.99778395061728398</v>
      </c>
      <c r="BD7" s="1">
        <v>1.1372360406091373</v>
      </c>
      <c r="BE7" s="1">
        <v>0.98919019751280168</v>
      </c>
      <c r="BF7" s="1">
        <v>1.0240411413404114</v>
      </c>
      <c r="BG7" s="1">
        <v>1.0071695022054188</v>
      </c>
      <c r="BH7" s="1">
        <v>1.0326651100733821</v>
      </c>
      <c r="BI7" s="1">
        <v>0.98706559665038385</v>
      </c>
      <c r="BJ7" s="1">
        <v>0.98565994741454843</v>
      </c>
      <c r="BK7" s="1">
        <v>0.95242449664429518</v>
      </c>
      <c r="BL7" s="1">
        <v>0.94022198731501072</v>
      </c>
      <c r="BM7" s="1">
        <v>1.0558000000000003</v>
      </c>
      <c r="BN7" s="1">
        <f t="shared" si="3"/>
        <v>1.0094071027857057</v>
      </c>
      <c r="BO7" s="1">
        <f>AVERAGE(BN2:BN7)</f>
        <v>0.98867554013601877</v>
      </c>
      <c r="BP7" s="39">
        <f>_xlfn.STDEV.P(BB2:BN7)/SQRT(BP$251-1)</f>
        <v>1.9938257099720726E-2</v>
      </c>
      <c r="BQ7" s="1"/>
      <c r="BR7" s="43"/>
      <c r="BS7" s="1">
        <v>0.84885308848080121</v>
      </c>
      <c r="BT7" s="1">
        <v>0.98474344493747479</v>
      </c>
      <c r="BU7" s="1">
        <v>1.0623913824057449</v>
      </c>
      <c r="BV7" s="1">
        <v>1.0207573409461663</v>
      </c>
      <c r="BW7" s="1">
        <v>0.94798788927335653</v>
      </c>
      <c r="BX7" s="1">
        <v>0.98161245235069894</v>
      </c>
      <c r="BY7" s="1">
        <v>1.0264977917981073</v>
      </c>
      <c r="BZ7" s="1">
        <v>0.95708461066830164</v>
      </c>
      <c r="CA7" s="1">
        <v>0.91046003552397869</v>
      </c>
      <c r="CB7" s="1">
        <v>1.0265243523316061</v>
      </c>
      <c r="CC7" s="1">
        <v>1.0348635838150289</v>
      </c>
      <c r="CD7" s="1">
        <f t="shared" si="4"/>
        <v>0.98197963386647846</v>
      </c>
      <c r="CE7" s="1">
        <f>AVERAGE(CD2:CD7)</f>
        <v>0.98541348026716336</v>
      </c>
      <c r="CF7" s="39">
        <f>_xlfn.STDEV.P(BS2:CD7)/SQRT(CF$251-1)</f>
        <v>2.2156705769547116E-2</v>
      </c>
      <c r="CH7" s="37"/>
      <c r="CI7" s="1">
        <v>1.2113568075117369</v>
      </c>
      <c r="CJ7" s="1">
        <v>0.99255866900175116</v>
      </c>
      <c r="CK7" s="1">
        <v>1.1458963110667995</v>
      </c>
      <c r="CL7" s="1">
        <v>1.0464006024096386</v>
      </c>
      <c r="CM7" s="1">
        <v>0.8968536385936221</v>
      </c>
      <c r="CN7" s="1">
        <v>1.0923474779823859</v>
      </c>
      <c r="CO7" s="1">
        <v>1.1786694490818028</v>
      </c>
      <c r="CP7" s="1">
        <v>1.2970228758169935</v>
      </c>
      <c r="CQ7" s="1">
        <v>0.7525235404896421</v>
      </c>
      <c r="CR7" s="1">
        <v>1.0884041641151254</v>
      </c>
      <c r="CS7" s="1">
        <v>1.0158117099135062</v>
      </c>
      <c r="CT7" s="1">
        <f t="shared" si="5"/>
        <v>1.0652586587257278</v>
      </c>
      <c r="CU7" s="1">
        <f>AVERAGE(CT2:CT7)</f>
        <v>1.0279812092989287</v>
      </c>
      <c r="CV7" s="39">
        <f>_xlfn.STDEV.P(CI2:CT7)/SQRT(CV$251-1)</f>
        <v>3.584775565199172E-2</v>
      </c>
      <c r="CW7" s="1"/>
    </row>
    <row r="8" spans="1:101" x14ac:dyDescent="0.45">
      <c r="A8">
        <v>7</v>
      </c>
      <c r="B8" s="43"/>
      <c r="C8" s="1">
        <v>1.0121465968586387</v>
      </c>
      <c r="D8" s="1">
        <v>0.97571316085489324</v>
      </c>
      <c r="E8" s="1">
        <v>0.98731884057970987</v>
      </c>
      <c r="F8" s="1">
        <v>0.79479369250985532</v>
      </c>
      <c r="G8" s="1">
        <v>0.96089053254437873</v>
      </c>
      <c r="H8" s="1">
        <v>0.43538990825688084</v>
      </c>
      <c r="I8" s="1">
        <v>1.0335300859598853</v>
      </c>
      <c r="J8" s="1">
        <v>1.014798941798942</v>
      </c>
      <c r="K8" s="1">
        <v>0.98556746031746034</v>
      </c>
      <c r="L8" s="1">
        <v>0.96641685144124179</v>
      </c>
      <c r="M8" s="1">
        <v>1.0426227810650888</v>
      </c>
      <c r="N8" s="1">
        <v>0.95945642857142832</v>
      </c>
      <c r="O8" s="1">
        <f t="shared" si="0"/>
        <v>0.93072044006320043</v>
      </c>
      <c r="P8" s="1"/>
      <c r="Q8" s="38"/>
      <c r="S8" s="43"/>
      <c r="T8" s="1">
        <v>0.9564191588785047</v>
      </c>
      <c r="U8" s="1">
        <v>1.0783778625954197</v>
      </c>
      <c r="V8" s="1">
        <v>0.89040682788051206</v>
      </c>
      <c r="W8" s="1">
        <v>0.95864938080495354</v>
      </c>
      <c r="X8" s="1">
        <v>1.0355608856088563</v>
      </c>
      <c r="Y8" s="1">
        <v>1.025118654822335</v>
      </c>
      <c r="Z8" s="1">
        <v>0.67744120505344985</v>
      </c>
      <c r="AA8" s="1">
        <v>1.0678943488943486</v>
      </c>
      <c r="AB8" s="1">
        <v>0.95966116611661179</v>
      </c>
      <c r="AC8" s="1">
        <v>0.98798016085790874</v>
      </c>
      <c r="AD8" s="1">
        <v>1.0717516292541636</v>
      </c>
      <c r="AE8" s="1">
        <v>0.92818912666281095</v>
      </c>
      <c r="AF8" s="1">
        <f t="shared" si="1"/>
        <v>0.96978753395248962</v>
      </c>
      <c r="AG8" s="1"/>
      <c r="AH8" s="38"/>
      <c r="AJ8" s="37"/>
      <c r="AK8" s="1">
        <v>0.99223163841807915</v>
      </c>
      <c r="AL8" s="1">
        <v>0.93867811158798298</v>
      </c>
      <c r="AM8" s="1">
        <v>0.93959579728059328</v>
      </c>
      <c r="AN8" s="1">
        <v>1.0562204989885369</v>
      </c>
      <c r="AO8" s="1">
        <v>0.98306224350205196</v>
      </c>
      <c r="AP8" s="1">
        <v>0.97144152311876675</v>
      </c>
      <c r="AQ8" s="1">
        <v>1.0653957055214724</v>
      </c>
      <c r="AR8" s="1">
        <v>0.99026167209554827</v>
      </c>
      <c r="AS8" s="1">
        <v>1.0235652173913043</v>
      </c>
      <c r="AT8" s="1">
        <v>0.91885477178423225</v>
      </c>
      <c r="AU8" s="1">
        <v>1.0036069518716579</v>
      </c>
      <c r="AV8" s="1">
        <v>0.95278885630498533</v>
      </c>
      <c r="AW8" s="1">
        <f t="shared" si="2"/>
        <v>0.98630858232210106</v>
      </c>
      <c r="AX8" s="1"/>
      <c r="AY8" s="38"/>
      <c r="BA8" s="37"/>
      <c r="BB8" s="1">
        <v>1.0946272630457934</v>
      </c>
      <c r="BC8" s="1">
        <v>0.6514794238683127</v>
      </c>
      <c r="BD8" s="1">
        <v>0.90041497461928932</v>
      </c>
      <c r="BE8" s="1">
        <v>1.0505822970007315</v>
      </c>
      <c r="BF8" s="1">
        <v>0.98242667551426655</v>
      </c>
      <c r="BG8" s="1">
        <v>1.0237069943289225</v>
      </c>
      <c r="BH8" s="1">
        <v>1.0671727818545698</v>
      </c>
      <c r="BI8" s="1">
        <v>0.87707048150732736</v>
      </c>
      <c r="BJ8" s="1">
        <v>1.0315293602103417</v>
      </c>
      <c r="BK8" s="1">
        <v>0.95635011185682328</v>
      </c>
      <c r="BL8" s="1">
        <v>0.96232029598308677</v>
      </c>
      <c r="BM8" s="1">
        <v>0.96119666666666703</v>
      </c>
      <c r="BN8" s="1">
        <f t="shared" si="3"/>
        <v>0.96323977720467768</v>
      </c>
      <c r="BO8" s="1"/>
      <c r="BP8" s="38"/>
      <c r="BR8" s="43"/>
      <c r="BS8" s="1">
        <v>0.98399165275459088</v>
      </c>
      <c r="BT8" s="1">
        <v>1.0186587333602259</v>
      </c>
      <c r="BU8" s="1">
        <v>0.98824356672651104</v>
      </c>
      <c r="BV8" s="1">
        <v>0.95242903752039154</v>
      </c>
      <c r="BW8" s="1">
        <v>0.91637456747404844</v>
      </c>
      <c r="BX8" s="1">
        <v>0.90483354510800529</v>
      </c>
      <c r="BY8" s="1">
        <v>0.98336908517350163</v>
      </c>
      <c r="BZ8" s="1">
        <v>0.79626425505824627</v>
      </c>
      <c r="CA8" s="1">
        <v>0.9756420959147426</v>
      </c>
      <c r="CB8" s="1">
        <v>0.95299792746113976</v>
      </c>
      <c r="CC8" s="1">
        <v>1.0048751445086705</v>
      </c>
      <c r="CD8" s="1">
        <f t="shared" si="4"/>
        <v>0.95251632827818833</v>
      </c>
      <c r="CE8" s="1"/>
      <c r="CF8" s="39"/>
      <c r="CH8" s="37"/>
      <c r="CI8" s="1">
        <v>0.67121126760563388</v>
      </c>
      <c r="CJ8" s="1">
        <v>1.0802101576182135</v>
      </c>
      <c r="CK8" s="1">
        <v>1.0205403788634095</v>
      </c>
      <c r="CL8" s="1">
        <v>0.99124799196787161</v>
      </c>
      <c r="CM8" s="1">
        <v>0.91232379394930485</v>
      </c>
      <c r="CN8" s="1">
        <v>0.84483506805444353</v>
      </c>
      <c r="CO8" s="1">
        <v>1.0214958263772957</v>
      </c>
      <c r="CP8" s="1">
        <v>0.87017320261437892</v>
      </c>
      <c r="CQ8" s="1">
        <v>0.97896233521657239</v>
      </c>
      <c r="CR8" s="1">
        <v>1.1496074709124311</v>
      </c>
      <c r="CS8" s="1">
        <v>1.0085023286759813</v>
      </c>
      <c r="CT8" s="1">
        <f t="shared" si="5"/>
        <v>0.95900998380504876</v>
      </c>
      <c r="CU8" s="1"/>
      <c r="CV8" s="39"/>
      <c r="CW8" s="1"/>
    </row>
    <row r="9" spans="1:101" x14ac:dyDescent="0.45">
      <c r="A9">
        <v>8</v>
      </c>
      <c r="B9" s="43"/>
      <c r="C9" s="1">
        <v>1.3053403141361255</v>
      </c>
      <c r="D9" s="1">
        <v>0.91941507311586057</v>
      </c>
      <c r="E9" s="1">
        <v>0.91514624505928843</v>
      </c>
      <c r="F9" s="1">
        <v>0.9519934296977659</v>
      </c>
      <c r="G9" s="1">
        <v>0.88775739644970419</v>
      </c>
      <c r="H9" s="1">
        <v>0.5200825688073395</v>
      </c>
      <c r="I9" s="1">
        <v>0.83416045845272213</v>
      </c>
      <c r="J9" s="1">
        <v>0.94778968253968277</v>
      </c>
      <c r="K9" s="1">
        <v>0.87506150793650783</v>
      </c>
      <c r="L9" s="1">
        <v>0.83593348115299326</v>
      </c>
      <c r="M9" s="1">
        <v>0.9916094674556214</v>
      </c>
      <c r="N9" s="1">
        <v>0.92904785714285709</v>
      </c>
      <c r="O9" s="1">
        <f t="shared" si="0"/>
        <v>0.9094447901622057</v>
      </c>
      <c r="P9" s="1"/>
      <c r="Q9" s="38"/>
      <c r="S9" s="43"/>
      <c r="T9" s="1">
        <v>1.01367523364486</v>
      </c>
      <c r="U9" s="1">
        <v>1.0137318702290075</v>
      </c>
      <c r="V9" s="1">
        <v>0.84851635846372697</v>
      </c>
      <c r="W9" s="1">
        <v>0.96278328173374617</v>
      </c>
      <c r="X9" s="1">
        <v>1.0590215252152522</v>
      </c>
      <c r="Y9" s="1">
        <v>1.0927956852791878</v>
      </c>
      <c r="Z9" s="1">
        <v>1.0047118561710398</v>
      </c>
      <c r="AA9" s="1">
        <v>1.0287162162162162</v>
      </c>
      <c r="AB9" s="1">
        <v>1.0007876787678767</v>
      </c>
      <c r="AC9" s="1">
        <v>0.99059839142091144</v>
      </c>
      <c r="AD9" s="1">
        <v>1.0336875452570602</v>
      </c>
      <c r="AE9" s="1">
        <v>1.0100867553499133</v>
      </c>
      <c r="AF9" s="1">
        <f t="shared" si="1"/>
        <v>1.004926033145733</v>
      </c>
      <c r="AG9" s="1"/>
      <c r="AH9" s="38"/>
      <c r="AJ9" s="37"/>
      <c r="AK9" s="1">
        <v>1.0665861581920906</v>
      </c>
      <c r="AL9" s="1">
        <v>0.99303326180257523</v>
      </c>
      <c r="AM9" s="1">
        <v>0.91262422744128557</v>
      </c>
      <c r="AN9" s="1">
        <v>1.0669211058664869</v>
      </c>
      <c r="AO9" s="1">
        <v>0.98848905608755133</v>
      </c>
      <c r="AP9" s="1">
        <v>0.98693563009972773</v>
      </c>
      <c r="AQ9" s="1">
        <v>1.0613389570552147</v>
      </c>
      <c r="AR9" s="1">
        <v>1.0230662323561346</v>
      </c>
      <c r="AS9" s="1">
        <v>0.97311425682507591</v>
      </c>
      <c r="AT9" s="1">
        <v>0.26038589211618257</v>
      </c>
      <c r="AU9" s="1">
        <v>1.1021363636363637</v>
      </c>
      <c r="AV9" s="1">
        <v>0.96666080156402745</v>
      </c>
      <c r="AW9" s="1">
        <f t="shared" si="2"/>
        <v>0.95010766192022633</v>
      </c>
      <c r="AX9" s="1"/>
      <c r="AY9" s="38"/>
      <c r="BA9" s="37"/>
      <c r="BB9" s="1">
        <v>1.0512396166134186</v>
      </c>
      <c r="BC9" s="1">
        <v>0.93844444444444441</v>
      </c>
      <c r="BD9" s="1">
        <v>1.0189213197969542</v>
      </c>
      <c r="BE9" s="1">
        <v>1.0128536942209216</v>
      </c>
      <c r="BF9" s="1">
        <v>1.0169535500995355</v>
      </c>
      <c r="BG9" s="1">
        <v>1.028418399495904</v>
      </c>
      <c r="BH9" s="1">
        <v>1.0238092061374249</v>
      </c>
      <c r="BI9" s="1">
        <v>0.94106559665038392</v>
      </c>
      <c r="BJ9" s="1">
        <v>0.93149868536371605</v>
      </c>
      <c r="BK9" s="1">
        <v>0.91837360178970906</v>
      </c>
      <c r="BL9" s="1">
        <v>0.94473890063424959</v>
      </c>
      <c r="BM9" s="1">
        <v>1.01511</v>
      </c>
      <c r="BN9" s="1">
        <f t="shared" si="3"/>
        <v>0.98678558460388832</v>
      </c>
      <c r="BO9" s="1"/>
      <c r="BP9" s="38"/>
      <c r="BR9" s="43"/>
      <c r="BS9" s="1">
        <v>0.91279215358931565</v>
      </c>
      <c r="BT9" s="1">
        <v>0.94608874546187971</v>
      </c>
      <c r="BU9" s="1">
        <v>1.0327139437462598</v>
      </c>
      <c r="BV9" s="1">
        <v>0.92019371941272443</v>
      </c>
      <c r="BW9" s="1">
        <v>0.94277422145328726</v>
      </c>
      <c r="BX9" s="1">
        <v>0.93294663278271928</v>
      </c>
      <c r="BY9" s="1">
        <v>0.85975835962145108</v>
      </c>
      <c r="BZ9" s="1">
        <v>0.97467320662170431</v>
      </c>
      <c r="CA9" s="1">
        <v>0.93837566607460043</v>
      </c>
      <c r="CB9" s="1">
        <v>1.139898445595855</v>
      </c>
      <c r="CC9" s="1">
        <v>1.0285132947976878</v>
      </c>
      <c r="CD9" s="1">
        <f t="shared" si="4"/>
        <v>0.96624803537795312</v>
      </c>
      <c r="CE9" s="1"/>
      <c r="CF9" s="39"/>
      <c r="CH9" s="37"/>
      <c r="CI9" s="1">
        <v>0.95561267605633815</v>
      </c>
      <c r="CJ9" s="1">
        <v>0.94980210157618195</v>
      </c>
      <c r="CK9" s="1">
        <v>1.1550239282153536</v>
      </c>
      <c r="CL9" s="1">
        <v>1.0880712851405623</v>
      </c>
      <c r="CM9" s="1">
        <v>0.9140711365494687</v>
      </c>
      <c r="CN9" s="1">
        <v>1.1235004003202562</v>
      </c>
      <c r="CO9" s="1">
        <v>1.1233906510851417</v>
      </c>
      <c r="CP9" s="1">
        <v>0.62184640522875823</v>
      </c>
      <c r="CQ9" s="1">
        <v>1.0036760828625235</v>
      </c>
      <c r="CR9" s="1">
        <v>0.70072014696876916</v>
      </c>
      <c r="CS9" s="1">
        <v>1.0369281437125748</v>
      </c>
      <c r="CT9" s="1">
        <f t="shared" si="5"/>
        <v>0.97024026888326631</v>
      </c>
      <c r="CU9" s="1"/>
      <c r="CV9" s="39"/>
      <c r="CW9" s="1"/>
    </row>
    <row r="10" spans="1:101" x14ac:dyDescent="0.45">
      <c r="A10">
        <v>9</v>
      </c>
      <c r="B10" s="43"/>
      <c r="C10" s="1">
        <v>0.84678010471204201</v>
      </c>
      <c r="D10" s="1">
        <v>0.9712508436445445</v>
      </c>
      <c r="E10" s="1">
        <v>0.96259156785243694</v>
      </c>
      <c r="F10" s="1">
        <v>1.0907463863337712</v>
      </c>
      <c r="G10" s="1">
        <v>1.1114467455621304</v>
      </c>
      <c r="H10" s="1">
        <v>0.36749541284403675</v>
      </c>
      <c r="I10" s="1">
        <v>1.0750659025787965</v>
      </c>
      <c r="J10" s="1">
        <v>1.0365978835978837</v>
      </c>
      <c r="K10" s="1">
        <v>0.89837499999999992</v>
      </c>
      <c r="L10" s="1">
        <v>0.86502956393200314</v>
      </c>
      <c r="M10" s="1">
        <v>1.0293054733727809</v>
      </c>
      <c r="N10" s="1">
        <v>1.0049057142857143</v>
      </c>
      <c r="O10" s="1">
        <f t="shared" si="0"/>
        <v>0.9382992165596783</v>
      </c>
      <c r="P10" s="1"/>
      <c r="Q10" s="38"/>
      <c r="S10" s="43"/>
      <c r="T10" s="1">
        <v>1.0171691588785048</v>
      </c>
      <c r="U10" s="1">
        <v>1.0872595419847328</v>
      </c>
      <c r="V10" s="1">
        <v>0.99698008534850646</v>
      </c>
      <c r="W10" s="1">
        <v>0.93857198142414855</v>
      </c>
      <c r="X10" s="1">
        <v>1.0239243542435426</v>
      </c>
      <c r="Y10" s="1">
        <v>1.0245380710659899</v>
      </c>
      <c r="Z10" s="1">
        <v>1.0705515063168123</v>
      </c>
      <c r="AA10" s="1">
        <v>1.0797039312039312</v>
      </c>
      <c r="AB10" s="1">
        <v>0.94656765676567656</v>
      </c>
      <c r="AC10" s="1">
        <v>1.0393613941018767</v>
      </c>
      <c r="AD10" s="1">
        <v>1.0110923244026069</v>
      </c>
      <c r="AE10" s="1">
        <v>0.94592770387507219</v>
      </c>
      <c r="AF10" s="1">
        <f t="shared" si="1"/>
        <v>1.0151373091342835</v>
      </c>
      <c r="AG10" s="1"/>
      <c r="AH10" s="38"/>
      <c r="AJ10" s="37"/>
      <c r="AK10" s="1">
        <v>0.58640819209039552</v>
      </c>
      <c r="AL10" s="1">
        <v>0.96159871244635198</v>
      </c>
      <c r="AM10" s="1">
        <v>0.98109023485784919</v>
      </c>
      <c r="AN10" s="1">
        <v>1.0517963587322996</v>
      </c>
      <c r="AO10" s="1">
        <v>1.0234528043775648</v>
      </c>
      <c r="AP10" s="1">
        <v>1.0173699002719852</v>
      </c>
      <c r="AQ10" s="1">
        <v>1.1114217791411041</v>
      </c>
      <c r="AR10" s="1">
        <v>0.99572964169381106</v>
      </c>
      <c r="AS10" s="1">
        <v>0.91525682507583428</v>
      </c>
      <c r="AT10" s="1">
        <v>1.1480539419087139</v>
      </c>
      <c r="AU10" s="1">
        <v>1.1017286096256684</v>
      </c>
      <c r="AV10" s="1">
        <v>0.94622678396871951</v>
      </c>
      <c r="AW10" s="1">
        <f t="shared" si="2"/>
        <v>0.98667781534919141</v>
      </c>
      <c r="AX10" s="1"/>
      <c r="AY10" s="38"/>
      <c r="BA10" s="37"/>
      <c r="BB10" s="1">
        <v>0.96950266240681571</v>
      </c>
      <c r="BC10" s="1">
        <v>0.9094022633744856</v>
      </c>
      <c r="BD10" s="1">
        <v>1.081079949238579</v>
      </c>
      <c r="BE10" s="1">
        <v>1.0425457205559621</v>
      </c>
      <c r="BF10" s="1">
        <v>0.98759057730590571</v>
      </c>
      <c r="BG10" s="1">
        <v>1.0672621298046627</v>
      </c>
      <c r="BH10" s="1">
        <v>1.0773522348232154</v>
      </c>
      <c r="BI10" s="1">
        <v>1.0177327285415214</v>
      </c>
      <c r="BJ10" s="1">
        <v>1.0241744084136721</v>
      </c>
      <c r="BK10" s="1">
        <v>0.94440268456375831</v>
      </c>
      <c r="BL10" s="1">
        <v>0.94215750528541231</v>
      </c>
      <c r="BM10" s="1">
        <v>1.0288433333333333</v>
      </c>
      <c r="BN10" s="1">
        <f t="shared" si="3"/>
        <v>1.0076705164706101</v>
      </c>
      <c r="BO10" s="1"/>
      <c r="BP10" s="38"/>
      <c r="BR10" s="43"/>
      <c r="BS10" s="1">
        <v>0.8167562604340568</v>
      </c>
      <c r="BT10" s="1">
        <v>0.9759415086728519</v>
      </c>
      <c r="BU10" s="1">
        <v>1.0798324356672651</v>
      </c>
      <c r="BV10" s="1">
        <v>0.96885766721044053</v>
      </c>
      <c r="BW10" s="1">
        <v>1.0025025951557094</v>
      </c>
      <c r="BX10" s="1">
        <v>0.84977001270648034</v>
      </c>
      <c r="BY10" s="1">
        <v>0.98490914826498432</v>
      </c>
      <c r="BZ10" s="1">
        <v>1.0592464745554873</v>
      </c>
      <c r="CA10" s="1">
        <v>0.92956749555950269</v>
      </c>
      <c r="CB10" s="1">
        <v>0.81796165803108811</v>
      </c>
      <c r="CC10" s="1">
        <v>0.9740046242774566</v>
      </c>
      <c r="CD10" s="1">
        <f t="shared" si="4"/>
        <v>0.95084998913957497</v>
      </c>
      <c r="CE10" s="1"/>
      <c r="CF10" s="39"/>
      <c r="CH10" s="37"/>
      <c r="CI10" s="1">
        <v>0.88612441314554002</v>
      </c>
      <c r="CJ10" s="1">
        <v>1.0401260945709281</v>
      </c>
      <c r="CK10" s="1">
        <v>1.0089780658025922</v>
      </c>
      <c r="CL10" s="1">
        <v>1.0169859437751003</v>
      </c>
      <c r="CM10" s="1">
        <v>0.89123875715453815</v>
      </c>
      <c r="CN10" s="1">
        <v>1.0366389111289029</v>
      </c>
      <c r="CO10" s="1">
        <v>1.0586878130217028</v>
      </c>
      <c r="CP10" s="1">
        <v>0.69664379084967287</v>
      </c>
      <c r="CQ10" s="1">
        <v>0.87062711864406783</v>
      </c>
      <c r="CR10" s="1">
        <v>1.069809552969994</v>
      </c>
      <c r="CS10" s="1">
        <v>1.0111417165668661</v>
      </c>
      <c r="CT10" s="1">
        <f t="shared" si="5"/>
        <v>0.96245474342090065</v>
      </c>
      <c r="CU10" s="1"/>
      <c r="CV10" s="39"/>
      <c r="CW10" s="1"/>
    </row>
    <row r="11" spans="1:101" x14ac:dyDescent="0.45">
      <c r="A11">
        <v>10</v>
      </c>
      <c r="B11" s="43"/>
      <c r="C11" s="1">
        <v>0.72934031413612554</v>
      </c>
      <c r="D11" s="1">
        <v>0.96181102362204729</v>
      </c>
      <c r="E11" s="1">
        <v>1.1509644268774704</v>
      </c>
      <c r="F11" s="1">
        <v>0.90908409986859384</v>
      </c>
      <c r="G11" s="1">
        <v>1.0475680473372782</v>
      </c>
      <c r="H11" s="1">
        <v>0.70206880733944965</v>
      </c>
      <c r="I11" s="1">
        <v>0.99418051575931232</v>
      </c>
      <c r="J11" s="1">
        <v>0.93265211640211665</v>
      </c>
      <c r="K11" s="1">
        <v>0.85084126984126984</v>
      </c>
      <c r="L11" s="1">
        <v>0.86254841093865486</v>
      </c>
      <c r="M11" s="1">
        <v>1.042171597633136</v>
      </c>
      <c r="N11" s="1">
        <v>0.96545071428571416</v>
      </c>
      <c r="O11" s="1">
        <f t="shared" si="0"/>
        <v>0.92905677867009728</v>
      </c>
      <c r="P11" s="1"/>
      <c r="Q11" s="38"/>
      <c r="S11" s="43"/>
      <c r="T11" s="1">
        <v>1.0098962616822431</v>
      </c>
      <c r="U11" s="1">
        <v>0.89171946564885496</v>
      </c>
      <c r="V11" s="1">
        <v>1.0553669985775249</v>
      </c>
      <c r="W11" s="1">
        <v>0.96526315789473682</v>
      </c>
      <c r="X11" s="1">
        <v>1.0194200492004921</v>
      </c>
      <c r="Y11" s="1">
        <v>1.0061421319796953</v>
      </c>
      <c r="Z11" s="1">
        <v>0.99003158406219627</v>
      </c>
      <c r="AA11" s="1">
        <v>1.1066971744471743</v>
      </c>
      <c r="AB11" s="1">
        <v>0.98803025302530245</v>
      </c>
      <c r="AC11" s="1">
        <v>1.0075345844504022</v>
      </c>
      <c r="AD11" s="1">
        <v>0.88701086169442422</v>
      </c>
      <c r="AE11" s="1">
        <v>0.98219953730480047</v>
      </c>
      <c r="AF11" s="1">
        <f t="shared" si="1"/>
        <v>0.99244267166398725</v>
      </c>
      <c r="AG11" s="1"/>
      <c r="AH11" s="38"/>
      <c r="AJ11" s="37"/>
      <c r="AK11" s="1">
        <v>0.96227471751412441</v>
      </c>
      <c r="AL11" s="1">
        <v>1.1829495708154507</v>
      </c>
      <c r="AM11" s="1">
        <v>1.0244709517923363</v>
      </c>
      <c r="AN11" s="1">
        <v>1.0870876601483481</v>
      </c>
      <c r="AO11" s="1">
        <v>0.9603098495212038</v>
      </c>
      <c r="AP11" s="1">
        <v>1.0101767905711692</v>
      </c>
      <c r="AQ11" s="1">
        <v>0.9391753578732106</v>
      </c>
      <c r="AR11" s="1">
        <v>1.0204147665580889</v>
      </c>
      <c r="AS11" s="1">
        <v>1.0352912032355917</v>
      </c>
      <c r="AT11" s="1">
        <v>0.99483402489626582</v>
      </c>
      <c r="AU11" s="1">
        <v>1.0523609625668449</v>
      </c>
      <c r="AV11" s="1">
        <v>1.0082756598240468</v>
      </c>
      <c r="AW11" s="1">
        <f t="shared" si="2"/>
        <v>1.0231351262763899</v>
      </c>
      <c r="AX11" s="1"/>
      <c r="AY11" s="38"/>
      <c r="BA11" s="37"/>
      <c r="BB11" s="1">
        <v>0.98786474973375926</v>
      </c>
      <c r="BC11" s="1">
        <v>0.95100308641975306</v>
      </c>
      <c r="BD11" s="1">
        <v>1.0390609137055837</v>
      </c>
      <c r="BE11" s="1">
        <v>0.80769202633504023</v>
      </c>
      <c r="BF11" s="1">
        <v>1.0201937624419375</v>
      </c>
      <c r="BG11" s="1">
        <v>0.72199243856332707</v>
      </c>
      <c r="BH11" s="1">
        <v>0.7957925283522348</v>
      </c>
      <c r="BI11" s="1">
        <v>1.0601123517097</v>
      </c>
      <c r="BJ11" s="1">
        <v>0.97603067484662576</v>
      </c>
      <c r="BK11" s="1">
        <v>0.97102852348993285</v>
      </c>
      <c r="BL11" s="1">
        <v>0.97957928118393245</v>
      </c>
      <c r="BM11" s="1">
        <v>1.216526666666667</v>
      </c>
      <c r="BN11" s="1">
        <f t="shared" si="3"/>
        <v>0.96057308362070781</v>
      </c>
      <c r="BO11" s="1"/>
      <c r="BP11" s="38"/>
      <c r="BR11" s="43"/>
      <c r="BS11" s="1">
        <v>0.91992487479131879</v>
      </c>
      <c r="BT11" s="1">
        <v>0.98480516337232749</v>
      </c>
      <c r="BU11" s="1">
        <v>1.0632130460801914</v>
      </c>
      <c r="BV11" s="1">
        <v>0.97968556280587271</v>
      </c>
      <c r="BW11" s="1">
        <v>0.94145415224913487</v>
      </c>
      <c r="BX11" s="1">
        <v>0.97850952986022877</v>
      </c>
      <c r="BY11" s="1">
        <v>1.0053186119873818</v>
      </c>
      <c r="BZ11" s="1">
        <v>0.98973513182096862</v>
      </c>
      <c r="CA11" s="1">
        <v>0.88728685612788638</v>
      </c>
      <c r="CB11" s="1">
        <v>0.99648186528497407</v>
      </c>
      <c r="CC11" s="1">
        <v>0.97788554913294801</v>
      </c>
      <c r="CD11" s="1">
        <f t="shared" si="4"/>
        <v>0.97493639486483941</v>
      </c>
      <c r="CE11" s="1"/>
      <c r="CF11" s="39"/>
      <c r="CH11" s="37"/>
      <c r="CI11" s="1">
        <v>0.98175821596244139</v>
      </c>
      <c r="CJ11" s="1">
        <v>0.99336077057793326</v>
      </c>
      <c r="CK11" s="1">
        <v>0.92926121635094705</v>
      </c>
      <c r="CL11" s="1">
        <v>1.0508433734939759</v>
      </c>
      <c r="CM11" s="1">
        <v>0.91232379394930485</v>
      </c>
      <c r="CN11" s="1">
        <v>1.111527622097678</v>
      </c>
      <c r="CO11" s="1">
        <v>0.94940567612687821</v>
      </c>
      <c r="CP11" s="1">
        <v>0.67370588235294093</v>
      </c>
      <c r="CQ11" s="1">
        <v>0.88844444444444437</v>
      </c>
      <c r="CR11" s="1">
        <v>0.9517005511328841</v>
      </c>
      <c r="CS11" s="1">
        <v>1.0339840319361275</v>
      </c>
      <c r="CT11" s="1">
        <f t="shared" si="5"/>
        <v>0.95239232531141416</v>
      </c>
      <c r="CU11" s="1"/>
      <c r="CV11" s="39"/>
      <c r="CW11" s="1"/>
    </row>
    <row r="12" spans="1:101" x14ac:dyDescent="0.45">
      <c r="A12">
        <v>11</v>
      </c>
      <c r="B12" s="43"/>
      <c r="C12" s="1">
        <v>0.86674869109947639</v>
      </c>
      <c r="D12" s="1">
        <v>0.94636332958380209</v>
      </c>
      <c r="E12" s="1">
        <v>1.0627088274044796</v>
      </c>
      <c r="F12" s="1">
        <v>0.85594875164257556</v>
      </c>
      <c r="G12" s="1">
        <v>0.99632840236686404</v>
      </c>
      <c r="H12" s="1">
        <v>0.10081651376146789</v>
      </c>
      <c r="I12" s="1">
        <v>1.1367106017191979</v>
      </c>
      <c r="J12" s="1">
        <v>0.9925978835978837</v>
      </c>
      <c r="K12" s="1">
        <v>0.84236507936507943</v>
      </c>
      <c r="L12" s="1">
        <v>0.95773318551367337</v>
      </c>
      <c r="M12" s="1">
        <v>0.99476997041420134</v>
      </c>
      <c r="N12" s="1">
        <v>1.0225621428571425</v>
      </c>
      <c r="O12" s="1">
        <f t="shared" si="0"/>
        <v>0.89797111494382031</v>
      </c>
      <c r="P12" s="1"/>
      <c r="Q12" s="38"/>
      <c r="S12" s="43"/>
      <c r="T12" s="1">
        <v>1.0037644859813086</v>
      </c>
      <c r="U12" s="1">
        <v>0.9150162213740457</v>
      </c>
      <c r="V12" s="1">
        <v>0.93273257467994308</v>
      </c>
      <c r="W12" s="1">
        <v>0.92900619195046441</v>
      </c>
      <c r="X12" s="1">
        <v>0.97343726937269393</v>
      </c>
      <c r="Y12" s="1">
        <v>0.99239403553299499</v>
      </c>
      <c r="Z12" s="1">
        <v>1.0285864917395529</v>
      </c>
      <c r="AA12" s="1">
        <v>1.1156953316953315</v>
      </c>
      <c r="AB12" s="1">
        <v>1.0007040704070407</v>
      </c>
      <c r="AC12" s="1">
        <v>0.99968042895442355</v>
      </c>
      <c r="AD12" s="1">
        <v>1.0383834178131788</v>
      </c>
      <c r="AE12" s="1">
        <v>0.90992076344707928</v>
      </c>
      <c r="AF12" s="1">
        <f t="shared" si="1"/>
        <v>0.98661010691233819</v>
      </c>
      <c r="AG12" s="1"/>
      <c r="AH12" s="38"/>
      <c r="AJ12" s="37"/>
      <c r="AK12" s="1">
        <v>1.0301631355932204</v>
      </c>
      <c r="AL12" s="1">
        <v>0.97404184549356232</v>
      </c>
      <c r="AM12" s="1">
        <v>1.062194066749073</v>
      </c>
      <c r="AN12" s="1">
        <v>1.0217518543492921</v>
      </c>
      <c r="AO12" s="1">
        <v>1.0149993160054718</v>
      </c>
      <c r="AP12" s="1">
        <v>0.94031550317316381</v>
      </c>
      <c r="AQ12" s="1">
        <v>1.0473752556237219</v>
      </c>
      <c r="AR12" s="1">
        <v>1.0240597176981543</v>
      </c>
      <c r="AS12" s="1">
        <v>0.91417694641051572</v>
      </c>
      <c r="AT12" s="1">
        <v>1.1189294605809132</v>
      </c>
      <c r="AU12" s="1">
        <v>1.058889037433155</v>
      </c>
      <c r="AV12" s="1">
        <v>0.99082404692082104</v>
      </c>
      <c r="AW12" s="1">
        <f t="shared" si="2"/>
        <v>1.0164766821692552</v>
      </c>
      <c r="AX12" s="1"/>
      <c r="AY12" s="38"/>
      <c r="BA12" s="37"/>
      <c r="BB12" s="1">
        <v>1.0830894568690095</v>
      </c>
      <c r="BC12" s="1">
        <v>0.95477057613168725</v>
      </c>
      <c r="BD12" s="1">
        <v>0.92113451776649768</v>
      </c>
      <c r="BE12" s="1">
        <v>1.0043708851499633</v>
      </c>
      <c r="BF12" s="1">
        <v>1.0317365627073656</v>
      </c>
      <c r="BG12" s="1">
        <v>0.96332577189666035</v>
      </c>
      <c r="BH12" s="1">
        <v>1.0427424949966644</v>
      </c>
      <c r="BI12" s="1">
        <v>0.97237124912770423</v>
      </c>
      <c r="BJ12" s="1">
        <v>0.92681770376862394</v>
      </c>
      <c r="BK12" s="1">
        <v>1.0171124161073826</v>
      </c>
      <c r="BL12" s="1">
        <v>0.98861205073995784</v>
      </c>
      <c r="BM12" s="1">
        <v>0.91720000000000013</v>
      </c>
      <c r="BN12" s="1">
        <f t="shared" si="3"/>
        <v>0.98527364043845977</v>
      </c>
      <c r="BO12" s="1"/>
      <c r="BP12" s="38"/>
      <c r="BR12" s="43"/>
      <c r="BS12" s="1">
        <v>0.91572120200333884</v>
      </c>
      <c r="BT12" s="1">
        <v>0.98437394110528431</v>
      </c>
      <c r="BU12" s="1">
        <v>1.0257737881508078</v>
      </c>
      <c r="BV12" s="1">
        <v>0.98765130505709631</v>
      </c>
      <c r="BW12" s="1">
        <v>0.96455363321799314</v>
      </c>
      <c r="BX12" s="1">
        <v>0.98975476493011449</v>
      </c>
      <c r="BY12" s="1">
        <v>0.73422208201892747</v>
      </c>
      <c r="BZ12" s="1">
        <v>0.938280196198651</v>
      </c>
      <c r="CA12" s="1">
        <v>1.0108756660746003</v>
      </c>
      <c r="CB12" s="1">
        <v>1.0522984455958548</v>
      </c>
      <c r="CC12" s="1">
        <v>0.94966127167630054</v>
      </c>
      <c r="CD12" s="1">
        <f t="shared" si="4"/>
        <v>0.95937875418445162</v>
      </c>
      <c r="CE12" s="1"/>
      <c r="CF12" s="39"/>
      <c r="CH12" s="37"/>
      <c r="CI12" s="1">
        <v>0.71884976525821598</v>
      </c>
      <c r="CJ12" s="1">
        <v>1.0860893169877406</v>
      </c>
      <c r="CK12" s="1">
        <v>0.98615852442671981</v>
      </c>
      <c r="CL12" s="1">
        <v>1.0200502008032128</v>
      </c>
      <c r="CM12" s="1">
        <v>0.93827555192150436</v>
      </c>
      <c r="CN12" s="1">
        <v>1.065470776621297</v>
      </c>
      <c r="CO12" s="1">
        <v>1.0604707846410684</v>
      </c>
      <c r="CP12" s="1">
        <v>0.5974117647058822</v>
      </c>
      <c r="CQ12" s="1">
        <v>0.98011111111111104</v>
      </c>
      <c r="CR12" s="1">
        <v>1.1205474586650337</v>
      </c>
      <c r="CS12" s="1">
        <v>1.0862681304058548</v>
      </c>
      <c r="CT12" s="1">
        <f t="shared" si="5"/>
        <v>0.96906394414069463</v>
      </c>
      <c r="CU12" s="1"/>
      <c r="CV12" s="39"/>
      <c r="CW12" s="1"/>
    </row>
    <row r="13" spans="1:101" x14ac:dyDescent="0.45">
      <c r="A13">
        <v>12</v>
      </c>
      <c r="B13" s="43"/>
      <c r="C13" s="1">
        <v>0.85157068062827235</v>
      </c>
      <c r="D13" s="1">
        <v>0.98189201349831279</v>
      </c>
      <c r="E13" s="1">
        <v>0.8833820816864294</v>
      </c>
      <c r="F13" s="1">
        <v>0.97284625492772669</v>
      </c>
      <c r="G13" s="1">
        <v>0.93922189349112428</v>
      </c>
      <c r="H13" s="1">
        <v>0.62927522935779834</v>
      </c>
      <c r="I13" s="1">
        <v>1.0029255014326648</v>
      </c>
      <c r="J13" s="1">
        <v>0.87835846560846564</v>
      </c>
      <c r="K13" s="1">
        <v>0.9779980158730156</v>
      </c>
      <c r="L13" s="1">
        <v>0.93765853658536591</v>
      </c>
      <c r="M13" s="1">
        <v>1.0621479289940827</v>
      </c>
      <c r="N13" s="1">
        <v>0.95411571428571429</v>
      </c>
      <c r="O13" s="1">
        <f t="shared" si="0"/>
        <v>0.92261602636408113</v>
      </c>
      <c r="P13" s="1">
        <f>AVERAGE(O8:O13)</f>
        <v>0.92135139446051395</v>
      </c>
      <c r="Q13" s="39">
        <f>_xlfn.STDEV.P(C8:O13)/SQRT(Q$251-1)</f>
        <v>5.047885350731713E-2</v>
      </c>
      <c r="R13" s="1"/>
      <c r="S13" s="43"/>
      <c r="T13" s="1">
        <v>1.0178107476635516</v>
      </c>
      <c r="U13" s="1">
        <v>1.0872595419847328</v>
      </c>
      <c r="V13" s="1">
        <v>1.029321479374111</v>
      </c>
      <c r="W13" s="1">
        <v>0.90916486068111457</v>
      </c>
      <c r="X13" s="1">
        <v>0.98366605166051679</v>
      </c>
      <c r="Y13" s="1">
        <v>0.98387373096446684</v>
      </c>
      <c r="Z13" s="1">
        <v>1.0133124392614188</v>
      </c>
      <c r="AA13" s="1">
        <v>1.0658323095823095</v>
      </c>
      <c r="AB13" s="1">
        <v>0.97149559955995601</v>
      </c>
      <c r="AC13" s="1">
        <v>0.99444396782841826</v>
      </c>
      <c r="AD13" s="1">
        <v>1.0946234612599564</v>
      </c>
      <c r="AE13" s="1">
        <v>0.98043435511856569</v>
      </c>
      <c r="AF13" s="1">
        <f t="shared" si="1"/>
        <v>1.0109365454115935</v>
      </c>
      <c r="AG13" s="1">
        <f>AVERAGE(AF8:AF13)</f>
        <v>0.99664003337007079</v>
      </c>
      <c r="AH13" s="39">
        <f>_xlfn.STDEV.P(T8:AF13)/SQRT(AH$251-1)</f>
        <v>1.9627813645929273E-2</v>
      </c>
      <c r="AI13" s="1"/>
      <c r="AJ13" s="37"/>
      <c r="AK13" s="1">
        <v>0.97693008474576271</v>
      </c>
      <c r="AL13" s="1">
        <v>0.87187982832618027</v>
      </c>
      <c r="AM13" s="1">
        <v>0.91432138442521649</v>
      </c>
      <c r="AN13" s="1">
        <v>1.0231921780175322</v>
      </c>
      <c r="AO13" s="1">
        <v>0.97617373461012313</v>
      </c>
      <c r="AP13" s="1">
        <v>0.96037443336355355</v>
      </c>
      <c r="AQ13" s="1">
        <v>1.0065761758691205</v>
      </c>
      <c r="AR13" s="1">
        <v>1.0692899022801303</v>
      </c>
      <c r="AS13" s="1">
        <v>0.99239939332659266</v>
      </c>
      <c r="AT13" s="1">
        <v>0.9568464730290458</v>
      </c>
      <c r="AU13" s="1">
        <v>1.0892847593582888</v>
      </c>
      <c r="AV13" s="1">
        <v>0.99186803519061562</v>
      </c>
      <c r="AW13" s="1">
        <f t="shared" si="2"/>
        <v>0.98576136521184676</v>
      </c>
      <c r="AX13" s="1">
        <f>AVERAGE(AW8:AW13)</f>
        <v>0.99141120554150175</v>
      </c>
      <c r="AY13" s="39">
        <f>_xlfn.STDEV.P(AK8:AW13)/SQRT(AY$251-1)</f>
        <v>3.358184138614341E-2</v>
      </c>
      <c r="AZ13" s="1"/>
      <c r="BA13" s="37"/>
      <c r="BB13" s="1">
        <v>0.82845154419595313</v>
      </c>
      <c r="BC13" s="1">
        <v>0.95398559670781902</v>
      </c>
      <c r="BD13" s="1">
        <v>0.92461928934010162</v>
      </c>
      <c r="BE13" s="1">
        <v>1.0304901243599123</v>
      </c>
      <c r="BF13" s="1">
        <v>1.0622136695421367</v>
      </c>
      <c r="BG13" s="1">
        <v>0.99101638311279128</v>
      </c>
      <c r="BH13" s="1">
        <v>1.0231981320880585</v>
      </c>
      <c r="BI13" s="1">
        <v>0.95661200279134695</v>
      </c>
      <c r="BJ13" s="1">
        <v>1.0894355828220859</v>
      </c>
      <c r="BK13" s="1">
        <v>0.96164149888143169</v>
      </c>
      <c r="BL13" s="1">
        <v>0.99635412262156442</v>
      </c>
      <c r="BM13" s="1">
        <v>1.0631766666666667</v>
      </c>
      <c r="BN13" s="1">
        <f t="shared" si="3"/>
        <v>0.99009955109415582</v>
      </c>
      <c r="BO13" s="1">
        <f>AVERAGE(BN8:BN13)</f>
        <v>0.98227369223874994</v>
      </c>
      <c r="BP13" s="39">
        <f>_xlfn.STDEV.P(BB8:BN13)/SQRT(BP$251-1)</f>
        <v>2.4494261474264586E-2</v>
      </c>
      <c r="BQ13" s="1"/>
      <c r="BR13" s="43"/>
      <c r="BS13" s="1">
        <v>0.90629632721202003</v>
      </c>
      <c r="BT13" s="1">
        <v>0.94959701492537296</v>
      </c>
      <c r="BU13" s="1">
        <v>1.0736229802513464</v>
      </c>
      <c r="BV13" s="1">
        <v>0.95280220228384993</v>
      </c>
      <c r="BW13" s="1">
        <v>1.0279779411764705</v>
      </c>
      <c r="BX13" s="1">
        <v>1.1873240152477764</v>
      </c>
      <c r="BY13" s="1">
        <v>1.0579779179810727</v>
      </c>
      <c r="BZ13" s="1">
        <v>0.96466278356836277</v>
      </c>
      <c r="CA13" s="1">
        <v>0.92170781527531098</v>
      </c>
      <c r="CB13" s="1">
        <v>0.94698963730569941</v>
      </c>
      <c r="CC13" s="1">
        <v>0.95795202312138727</v>
      </c>
      <c r="CD13" s="1">
        <f t="shared" si="4"/>
        <v>0.99517369621351548</v>
      </c>
      <c r="CE13" s="1">
        <f>AVERAGE(CD8:CD13)</f>
        <v>0.96651719967642047</v>
      </c>
      <c r="CF13" s="39">
        <f>_xlfn.STDEV.P(BS8:CD13)/SQRT(CF$251-1)</f>
        <v>2.2225474704931313E-2</v>
      </c>
      <c r="CH13" s="37"/>
      <c r="CI13" s="1">
        <v>1.008981220657277</v>
      </c>
      <c r="CJ13" s="1">
        <v>1.0120665499124342</v>
      </c>
      <c r="CK13" s="1">
        <v>1.0859561316051844</v>
      </c>
      <c r="CL13" s="1">
        <v>0.6226475903614459</v>
      </c>
      <c r="CM13" s="1">
        <v>0.94002207686017991</v>
      </c>
      <c r="CN13" s="1">
        <v>0.95197678142514008</v>
      </c>
      <c r="CO13" s="1">
        <v>0.89081469115191991</v>
      </c>
      <c r="CP13" s="1">
        <v>0.77094117647058813</v>
      </c>
      <c r="CQ13" s="1">
        <v>0.89361581920903932</v>
      </c>
      <c r="CR13" s="1">
        <v>1.0419638701775873</v>
      </c>
      <c r="CS13" s="1">
        <v>1.1064710578842316</v>
      </c>
      <c r="CT13" s="1">
        <f t="shared" si="5"/>
        <v>0.93867790597409351</v>
      </c>
      <c r="CU13" s="1">
        <f>AVERAGE(CT8:CT13)</f>
        <v>0.95863986192256967</v>
      </c>
      <c r="CV13" s="39">
        <f>_xlfn.STDEV.P(CI8:CT13)/SQRT(CV$251-1)</f>
        <v>4.0981550560529316E-2</v>
      </c>
      <c r="CW13" s="1"/>
    </row>
    <row r="14" spans="1:101" x14ac:dyDescent="0.45">
      <c r="A14">
        <v>13</v>
      </c>
      <c r="B14" s="43"/>
      <c r="C14" s="1">
        <v>0.97140314136125638</v>
      </c>
      <c r="D14" s="1">
        <v>1.0596456692913387</v>
      </c>
      <c r="E14" s="1">
        <v>1.0301396574440049</v>
      </c>
      <c r="F14" s="1">
        <v>0.87980946123521664</v>
      </c>
      <c r="G14" s="1">
        <v>0.89452810650887571</v>
      </c>
      <c r="H14" s="1">
        <v>-9.0779816513761238E-3</v>
      </c>
      <c r="I14" s="1">
        <v>0.98150143266475653</v>
      </c>
      <c r="J14" s="1">
        <v>0.9722116402116403</v>
      </c>
      <c r="K14" s="1">
        <v>0.80300595238095229</v>
      </c>
      <c r="L14" s="1">
        <v>0.93968810051736906</v>
      </c>
      <c r="M14" s="1">
        <v>0.99025517751479297</v>
      </c>
      <c r="N14" s="1">
        <v>1.0452321428571427</v>
      </c>
      <c r="O14" s="1">
        <f t="shared" si="0"/>
        <v>0.87986187502799762</v>
      </c>
      <c r="P14" s="1"/>
      <c r="Q14" s="38"/>
      <c r="S14" s="43"/>
      <c r="T14" s="1">
        <v>1.0185238317757013</v>
      </c>
      <c r="U14" s="1">
        <v>0.94107824427480924</v>
      </c>
      <c r="V14" s="1">
        <v>1.0393058321479374</v>
      </c>
      <c r="W14" s="1">
        <v>0.97813622291021673</v>
      </c>
      <c r="X14" s="1">
        <v>1.0042170971709719</v>
      </c>
      <c r="Y14" s="1">
        <v>1.0361560913705585</v>
      </c>
      <c r="Z14" s="1">
        <v>0.99003158406219627</v>
      </c>
      <c r="AA14" s="1">
        <v>1.0988243243243241</v>
      </c>
      <c r="AB14" s="1">
        <v>0.99558415841584158</v>
      </c>
      <c r="AC14" s="1">
        <v>1.0215254691689006</v>
      </c>
      <c r="AD14" s="1">
        <v>1.0612552498189718</v>
      </c>
      <c r="AE14" s="1">
        <v>1.0300318102949682</v>
      </c>
      <c r="AF14" s="1">
        <f t="shared" si="1"/>
        <v>1.0178891596446165</v>
      </c>
      <c r="AG14" s="1"/>
      <c r="AH14" s="38"/>
      <c r="AJ14" s="37"/>
      <c r="AK14" s="1">
        <v>0.99427895480225992</v>
      </c>
      <c r="AL14" s="1">
        <v>1.1312135193133048</v>
      </c>
      <c r="AM14" s="1">
        <v>0.9599653893695923</v>
      </c>
      <c r="AN14" s="1">
        <v>1.1282447741065411</v>
      </c>
      <c r="AO14" s="1">
        <v>0.97043365253077962</v>
      </c>
      <c r="AP14" s="1">
        <v>1.0020145058930188</v>
      </c>
      <c r="AQ14" s="1">
        <v>1.0596232106339469</v>
      </c>
      <c r="AR14" s="1">
        <v>1.041787187839305</v>
      </c>
      <c r="AS14" s="1">
        <v>0.9579939332659253</v>
      </c>
      <c r="AT14" s="1">
        <v>1.0049626556016595</v>
      </c>
      <c r="AU14" s="1">
        <v>1.0643970588235292</v>
      </c>
      <c r="AV14" s="1">
        <v>1.0959804496578689</v>
      </c>
      <c r="AW14" s="1">
        <f t="shared" si="2"/>
        <v>1.0342412743198108</v>
      </c>
      <c r="AX14" s="1"/>
      <c r="AY14" s="38"/>
      <c r="BA14" s="37"/>
      <c r="BB14" s="1">
        <v>0.84860170394036205</v>
      </c>
      <c r="BC14" s="1">
        <v>0.90218106995884784</v>
      </c>
      <c r="BD14" s="1">
        <v>0.91609898477157359</v>
      </c>
      <c r="BE14" s="1">
        <v>1.0481265544989027</v>
      </c>
      <c r="BF14" s="1">
        <v>0.94708958195089576</v>
      </c>
      <c r="BG14" s="1">
        <v>1.0376483931947069</v>
      </c>
      <c r="BH14" s="1">
        <v>0.95591327551701133</v>
      </c>
      <c r="BI14" s="1">
        <v>1.0328527564549896</v>
      </c>
      <c r="BJ14" s="1">
        <v>1.0538632778264678</v>
      </c>
      <c r="BK14" s="1">
        <v>0.94406096196868006</v>
      </c>
      <c r="BL14" s="1">
        <v>0.9550613107822411</v>
      </c>
      <c r="BM14" s="1">
        <v>1.0349466666666669</v>
      </c>
      <c r="BN14" s="1">
        <f t="shared" si="3"/>
        <v>0.97303704479427877</v>
      </c>
      <c r="BO14" s="1"/>
      <c r="BP14" s="38"/>
      <c r="BR14" s="43"/>
      <c r="BS14" s="1">
        <v>0.96017362270450768</v>
      </c>
      <c r="BT14" s="1">
        <v>0.97520290439693413</v>
      </c>
      <c r="BU14" s="1">
        <v>0.97710293237582269</v>
      </c>
      <c r="BV14" s="1">
        <v>0.99399877650897239</v>
      </c>
      <c r="BW14" s="1">
        <v>0.99273486159169555</v>
      </c>
      <c r="BX14" s="1">
        <v>0.92829351969504448</v>
      </c>
      <c r="BY14" s="1">
        <v>0.86765236593059936</v>
      </c>
      <c r="BZ14" s="1">
        <v>0.99787431023911699</v>
      </c>
      <c r="CA14" s="1">
        <v>1.0355390763765544</v>
      </c>
      <c r="CB14" s="1">
        <v>1.1111202072538859</v>
      </c>
      <c r="CC14" s="1">
        <v>0.86578208092485553</v>
      </c>
      <c r="CD14" s="1">
        <f t="shared" si="4"/>
        <v>0.97322496890890808</v>
      </c>
      <c r="CE14" s="1"/>
      <c r="CF14" s="39"/>
      <c r="CH14" s="37"/>
      <c r="CI14" s="1">
        <v>0.92373239436619714</v>
      </c>
      <c r="CJ14" s="1">
        <v>1.0374535901926443</v>
      </c>
      <c r="CK14" s="1">
        <v>1.0722642073778661</v>
      </c>
      <c r="CL14" s="1">
        <v>1.0295481927710843</v>
      </c>
      <c r="CM14" s="1">
        <v>0.98855600981193781</v>
      </c>
      <c r="CN14" s="1">
        <v>1.0611945556445157</v>
      </c>
      <c r="CO14" s="1">
        <v>0.93182804674457431</v>
      </c>
      <c r="CP14" s="1">
        <v>0.71858496732026111</v>
      </c>
      <c r="CQ14" s="1">
        <v>1.0122956685499058</v>
      </c>
      <c r="CR14" s="1">
        <v>0.88760073484384561</v>
      </c>
      <c r="CS14" s="1">
        <v>1.1191616766467065</v>
      </c>
      <c r="CT14" s="1">
        <f t="shared" si="5"/>
        <v>0.98020182220632168</v>
      </c>
      <c r="CU14" s="1"/>
      <c r="CV14" s="39"/>
      <c r="CW14" s="1"/>
    </row>
    <row r="15" spans="1:101" x14ac:dyDescent="0.45">
      <c r="A15">
        <v>14</v>
      </c>
      <c r="B15" s="43"/>
      <c r="C15" s="1">
        <v>1.0576858638743454</v>
      </c>
      <c r="D15" s="1">
        <v>1.048488188976378</v>
      </c>
      <c r="E15" s="1">
        <v>0.96198814229249019</v>
      </c>
      <c r="F15" s="1">
        <v>0.89083705650459899</v>
      </c>
      <c r="G15" s="1">
        <v>0.94283284023668645</v>
      </c>
      <c r="H15" s="1">
        <v>0.28210091743119275</v>
      </c>
      <c r="I15" s="1">
        <v>1.0580143266475646</v>
      </c>
      <c r="J15" s="1">
        <v>0.98977248677248697</v>
      </c>
      <c r="K15" s="1">
        <v>0.9988888888888886</v>
      </c>
      <c r="L15" s="1">
        <v>0.95570288248337021</v>
      </c>
      <c r="M15" s="1">
        <v>1.053909023668639</v>
      </c>
      <c r="N15" s="1">
        <v>0.89656785714285692</v>
      </c>
      <c r="O15" s="1">
        <f t="shared" si="0"/>
        <v>0.92806570624329154</v>
      </c>
      <c r="P15" s="1"/>
      <c r="Q15" s="38"/>
      <c r="S15" s="43"/>
      <c r="T15" s="1">
        <v>1.035351401869159</v>
      </c>
      <c r="U15" s="1">
        <v>1.0032490458015266</v>
      </c>
      <c r="V15" s="1">
        <v>1.2040483641536275</v>
      </c>
      <c r="W15" s="1">
        <v>0.88861532507739938</v>
      </c>
      <c r="X15" s="1">
        <v>0.99520848708487097</v>
      </c>
      <c r="Y15" s="1">
        <v>0.95482804568527901</v>
      </c>
      <c r="Z15" s="1">
        <v>1.011829931972789</v>
      </c>
      <c r="AA15" s="1">
        <v>1.1269422604422603</v>
      </c>
      <c r="AB15" s="1">
        <v>1.005487898789879</v>
      </c>
      <c r="AC15" s="1">
        <v>1.0051619302949062</v>
      </c>
      <c r="AD15" s="1">
        <v>1.018053222302679</v>
      </c>
      <c r="AE15" s="1">
        <v>0.95378195488721806</v>
      </c>
      <c r="AF15" s="1">
        <f t="shared" si="1"/>
        <v>1.0168798223634661</v>
      </c>
      <c r="AG15" s="1"/>
      <c r="AH15" s="38"/>
      <c r="AJ15" s="37"/>
      <c r="AK15" s="1">
        <v>0.94697245762711868</v>
      </c>
      <c r="AL15" s="1">
        <v>1.037074034334764</v>
      </c>
      <c r="AM15" s="1">
        <v>0.89395179233621758</v>
      </c>
      <c r="AN15" s="1">
        <v>1.0715515846257588</v>
      </c>
      <c r="AO15" s="1">
        <v>1.0287756497948015</v>
      </c>
      <c r="AP15" s="1">
        <v>0.96701450589301885</v>
      </c>
      <c r="AQ15" s="1">
        <v>1.0487796523517381</v>
      </c>
      <c r="AR15" s="1">
        <v>1.016769815418024</v>
      </c>
      <c r="AS15" s="1">
        <v>0.95382810920121341</v>
      </c>
      <c r="AT15" s="1">
        <v>1.3164730290456435</v>
      </c>
      <c r="AU15" s="1">
        <v>1.0539933155080212</v>
      </c>
      <c r="AV15" s="1">
        <v>1.1551955034213097</v>
      </c>
      <c r="AW15" s="1">
        <f t="shared" si="2"/>
        <v>1.0408649541298025</v>
      </c>
      <c r="AX15" s="1"/>
      <c r="AY15" s="38"/>
      <c r="BA15" s="37"/>
      <c r="BB15" s="1">
        <v>0.85932694355697536</v>
      </c>
      <c r="BC15" s="1">
        <v>0.95838168724279837</v>
      </c>
      <c r="BD15" s="1">
        <v>1.0605545685279187</v>
      </c>
      <c r="BE15" s="1">
        <v>1.0349553767373811</v>
      </c>
      <c r="BF15" s="1">
        <v>1.0062209688122097</v>
      </c>
      <c r="BG15" s="1">
        <v>0.99736231884057958</v>
      </c>
      <c r="BH15" s="1">
        <v>0.9940853902601734</v>
      </c>
      <c r="BI15" s="1">
        <v>0.99175087229588288</v>
      </c>
      <c r="BJ15" s="1">
        <v>1.050787028921998</v>
      </c>
      <c r="BK15" s="1">
        <v>0.99441163310961966</v>
      </c>
      <c r="BL15" s="1">
        <v>1.0199038054968288</v>
      </c>
      <c r="BM15" s="1">
        <v>0.94644666666666699</v>
      </c>
      <c r="BN15" s="1">
        <f t="shared" si="3"/>
        <v>0.99284893837241939</v>
      </c>
      <c r="BO15" s="1"/>
      <c r="BP15" s="38"/>
      <c r="BR15" s="43"/>
      <c r="BS15" s="1">
        <v>0.91279215358931565</v>
      </c>
      <c r="BT15" s="1">
        <v>0.95981484469544165</v>
      </c>
      <c r="BU15" s="1">
        <v>1.032166367444644</v>
      </c>
      <c r="BV15" s="1">
        <v>0.99493189233278967</v>
      </c>
      <c r="BW15" s="1">
        <v>1.0604489619377162</v>
      </c>
      <c r="BX15" s="1">
        <v>0.90929224904701411</v>
      </c>
      <c r="BY15" s="1">
        <v>0.97066119873817047</v>
      </c>
      <c r="BZ15" s="1">
        <v>1.0177081545064377</v>
      </c>
      <c r="CA15" s="1">
        <v>1.0073516873889876</v>
      </c>
      <c r="CB15" s="1">
        <v>1.0096062176165801</v>
      </c>
      <c r="CC15" s="1">
        <v>0.9320208092485549</v>
      </c>
      <c r="CD15" s="1">
        <f t="shared" si="4"/>
        <v>0.98243586695869567</v>
      </c>
      <c r="CE15" s="1"/>
      <c r="CF15" s="39"/>
      <c r="CH15" s="37"/>
      <c r="CI15" s="1">
        <v>0.88289906103286397</v>
      </c>
      <c r="CJ15" s="1">
        <v>0.98187040280210136</v>
      </c>
      <c r="CK15" s="1">
        <v>0.97459621136590213</v>
      </c>
      <c r="CL15" s="1">
        <v>0.95539959839357436</v>
      </c>
      <c r="CM15" s="1">
        <v>0.93702780049059697</v>
      </c>
      <c r="CN15" s="1">
        <v>1.0626605284227382</v>
      </c>
      <c r="CO15" s="1">
        <v>1.0278647746243739</v>
      </c>
      <c r="CP15" s="1">
        <v>1.0666437908496729</v>
      </c>
      <c r="CQ15" s="1">
        <v>1.0324105461393596</v>
      </c>
      <c r="CR15" s="1">
        <v>1.1371794243723208</v>
      </c>
      <c r="CS15" s="1">
        <v>1.0858622754491016</v>
      </c>
      <c r="CT15" s="1">
        <f t="shared" si="5"/>
        <v>1.0131285830856915</v>
      </c>
      <c r="CU15" s="1"/>
      <c r="CV15" s="39"/>
      <c r="CW15" s="1"/>
    </row>
    <row r="16" spans="1:101" x14ac:dyDescent="0.45">
      <c r="A16">
        <v>15</v>
      </c>
      <c r="B16" s="43"/>
      <c r="C16" s="1">
        <v>1.1112094240837693</v>
      </c>
      <c r="D16" s="1">
        <v>1.1123385826771655</v>
      </c>
      <c r="E16" s="1">
        <v>1.0395889328063239</v>
      </c>
      <c r="F16" s="1">
        <v>0.88522339027595276</v>
      </c>
      <c r="G16" s="1">
        <v>0.91529437869822483</v>
      </c>
      <c r="H16" s="1">
        <v>0.37729357798165142</v>
      </c>
      <c r="I16" s="1">
        <v>1.1179111747851003</v>
      </c>
      <c r="J16" s="1">
        <v>1.0650568783068786</v>
      </c>
      <c r="K16" s="1">
        <v>1.0845674603174602</v>
      </c>
      <c r="L16" s="1">
        <v>0.91171988174427199</v>
      </c>
      <c r="M16" s="1">
        <v>1.0078616863905328</v>
      </c>
      <c r="N16" s="1">
        <v>1.1254500000000001</v>
      </c>
      <c r="O16" s="1">
        <f t="shared" si="0"/>
        <v>0.9794596140056111</v>
      </c>
      <c r="P16" s="1"/>
      <c r="Q16" s="38"/>
      <c r="S16" s="43"/>
      <c r="T16" s="1">
        <v>1.0365635514018692</v>
      </c>
      <c r="U16" s="1">
        <v>0.83493606870229009</v>
      </c>
      <c r="V16" s="1">
        <v>1.056452347083926</v>
      </c>
      <c r="W16" s="1">
        <v>0.90231501547987614</v>
      </c>
      <c r="X16" s="1">
        <v>0.97109102091020916</v>
      </c>
      <c r="Y16" s="1">
        <v>1.0322836294416244</v>
      </c>
      <c r="Z16" s="1">
        <v>0.99551797862001934</v>
      </c>
      <c r="AA16" s="1">
        <v>0.80489557739557738</v>
      </c>
      <c r="AB16" s="1">
        <v>1.0143844884488449</v>
      </c>
      <c r="AC16" s="1">
        <v>1.0154707774798928</v>
      </c>
      <c r="AD16" s="1">
        <v>1.0444051412020274</v>
      </c>
      <c r="AE16" s="1">
        <v>0.99790803932909189</v>
      </c>
      <c r="AF16" s="1">
        <f t="shared" si="1"/>
        <v>0.97551863629127078</v>
      </c>
      <c r="AG16" s="1"/>
      <c r="AH16" s="38"/>
      <c r="AJ16" s="37"/>
      <c r="AK16" s="1">
        <v>0.99298587570621466</v>
      </c>
      <c r="AL16" s="1">
        <v>0.9399871244635194</v>
      </c>
      <c r="AM16" s="1">
        <v>0.79794684796044513</v>
      </c>
      <c r="AN16" s="1">
        <v>0.96567633175994616</v>
      </c>
      <c r="AO16" s="1">
        <v>0.98222708618331034</v>
      </c>
      <c r="AP16" s="1">
        <v>0.94446509519492294</v>
      </c>
      <c r="AQ16" s="1">
        <v>1.0997203476482618</v>
      </c>
      <c r="AR16" s="1">
        <v>0.99821389793702497</v>
      </c>
      <c r="AS16" s="1">
        <v>0.99548533872598588</v>
      </c>
      <c r="AT16" s="1">
        <v>1.0100290456431535</v>
      </c>
      <c r="AU16" s="1">
        <v>1.086836898395722</v>
      </c>
      <c r="AV16" s="1">
        <v>0.86911241446725307</v>
      </c>
      <c r="AW16" s="1">
        <f t="shared" si="2"/>
        <v>0.97355719200714674</v>
      </c>
      <c r="AX16" s="1"/>
      <c r="AY16" s="38"/>
      <c r="BA16" s="37"/>
      <c r="BB16" s="1">
        <v>0.77986368477103296</v>
      </c>
      <c r="BC16" s="1">
        <v>0.93922942386831287</v>
      </c>
      <c r="BD16" s="1">
        <v>0.98271065989847739</v>
      </c>
      <c r="BE16" s="1">
        <v>1.0293738112655451</v>
      </c>
      <c r="BF16" s="1">
        <v>1.0110809555408096</v>
      </c>
      <c r="BG16" s="1">
        <v>1.0777422810333961</v>
      </c>
      <c r="BH16" s="1">
        <v>0.97128418945963979</v>
      </c>
      <c r="BI16" s="1">
        <v>0.8326678297278437</v>
      </c>
      <c r="BJ16" s="1">
        <v>1.0094636283961436</v>
      </c>
      <c r="BK16" s="1">
        <v>1.0092611856823266</v>
      </c>
      <c r="BL16" s="1">
        <v>1.0170000000000001</v>
      </c>
      <c r="BM16" s="1">
        <v>0.90473833333333342</v>
      </c>
      <c r="BN16" s="1">
        <f t="shared" si="3"/>
        <v>0.96370133191473839</v>
      </c>
      <c r="BO16" s="1"/>
      <c r="BP16" s="38"/>
      <c r="BR16" s="43"/>
      <c r="BS16" s="1">
        <v>0.9847554257095158</v>
      </c>
      <c r="BT16" s="1">
        <v>1.0072101653892698</v>
      </c>
      <c r="BU16" s="1">
        <v>1.0419365649311789</v>
      </c>
      <c r="BV16" s="1">
        <v>0.90712561174551387</v>
      </c>
      <c r="BW16" s="1">
        <v>1.0233576989619377</v>
      </c>
      <c r="BX16" s="1">
        <v>1.0318284625158833</v>
      </c>
      <c r="BY16" s="1">
        <v>0.99540252365930615</v>
      </c>
      <c r="BZ16" s="1">
        <v>1.0097559779276515</v>
      </c>
      <c r="CA16" s="1">
        <v>0.98255328596802849</v>
      </c>
      <c r="CB16" s="1">
        <v>1.1781637305699479</v>
      </c>
      <c r="CC16" s="1">
        <v>0.93413815028901748</v>
      </c>
      <c r="CD16" s="1">
        <f t="shared" si="4"/>
        <v>1.0087479634242955</v>
      </c>
      <c r="CE16" s="1"/>
      <c r="CF16" s="39"/>
      <c r="CH16" s="37"/>
      <c r="CI16" s="1">
        <v>1.0104154929577465</v>
      </c>
      <c r="CJ16" s="1">
        <v>0.93082837127845863</v>
      </c>
      <c r="CK16" s="1">
        <v>1.0133898305084743</v>
      </c>
      <c r="CL16" s="1">
        <v>1.1177921686746988</v>
      </c>
      <c r="CM16" s="1">
        <v>0.85243663123466873</v>
      </c>
      <c r="CN16" s="1">
        <v>1.0800088070456364</v>
      </c>
      <c r="CO16" s="1">
        <v>1.0513005008347245</v>
      </c>
      <c r="CP16" s="1">
        <v>0.76845098039215665</v>
      </c>
      <c r="CQ16" s="1">
        <v>0.92809981167608246</v>
      </c>
      <c r="CR16" s="1">
        <v>1.1230704225352113</v>
      </c>
      <c r="CS16" s="1">
        <v>0.81225948103792411</v>
      </c>
      <c r="CT16" s="1">
        <f t="shared" si="5"/>
        <v>0.97164113619779824</v>
      </c>
      <c r="CU16" s="1"/>
      <c r="CV16" s="39"/>
      <c r="CW16" s="1"/>
    </row>
    <row r="17" spans="1:101" x14ac:dyDescent="0.45">
      <c r="A17">
        <v>16</v>
      </c>
      <c r="B17" s="43"/>
      <c r="C17" s="1">
        <v>0.95143455497382201</v>
      </c>
      <c r="D17" s="1">
        <v>1.1367120359955005</v>
      </c>
      <c r="E17" s="1">
        <v>1.0691422924901184</v>
      </c>
      <c r="F17" s="1">
        <v>0.98567936925098543</v>
      </c>
      <c r="G17" s="1">
        <v>0.84486982248520714</v>
      </c>
      <c r="H17" s="1">
        <v>0.34369724770642207</v>
      </c>
      <c r="I17" s="1">
        <v>0.95920343839541555</v>
      </c>
      <c r="J17" s="1">
        <v>1.1021944444444447</v>
      </c>
      <c r="K17" s="1">
        <v>1.0306765873015873</v>
      </c>
      <c r="L17" s="1">
        <v>0.95660532150776056</v>
      </c>
      <c r="M17" s="1">
        <v>1.0534571005917162</v>
      </c>
      <c r="N17" s="1">
        <v>1.1376571428571429</v>
      </c>
      <c r="O17" s="1">
        <f t="shared" si="0"/>
        <v>0.96427744650001035</v>
      </c>
      <c r="P17" s="1"/>
      <c r="Q17" s="38"/>
      <c r="S17" s="43"/>
      <c r="T17" s="1">
        <v>1.0416971962616823</v>
      </c>
      <c r="U17" s="1">
        <v>0.90759064885496177</v>
      </c>
      <c r="V17" s="1">
        <v>1.1367624466571835</v>
      </c>
      <c r="W17" s="1">
        <v>0.97601083591331272</v>
      </c>
      <c r="X17" s="1">
        <v>0.97118450184501859</v>
      </c>
      <c r="Y17" s="1">
        <v>1.0034314720812183</v>
      </c>
      <c r="Z17" s="1">
        <v>1.0064912536443149</v>
      </c>
      <c r="AA17" s="1">
        <v>1.0956375921375918</v>
      </c>
      <c r="AB17" s="1">
        <v>0.97812596259625972</v>
      </c>
      <c r="AC17" s="1">
        <v>1.0202160857908846</v>
      </c>
      <c r="AD17" s="1">
        <v>1.0715858073859521</v>
      </c>
      <c r="AE17" s="1">
        <v>0.97240312319259681</v>
      </c>
      <c r="AF17" s="1">
        <f t="shared" si="1"/>
        <v>1.0150947438634148</v>
      </c>
      <c r="AG17" s="1"/>
      <c r="AH17" s="38"/>
      <c r="AJ17" s="37"/>
      <c r="AK17" s="1">
        <v>1.038783898305085</v>
      </c>
      <c r="AL17" s="1">
        <v>0.92852682403433473</v>
      </c>
      <c r="AM17" s="1">
        <v>1.0120234857849197</v>
      </c>
      <c r="AN17" s="1">
        <v>1.0271024949426839</v>
      </c>
      <c r="AO17" s="1">
        <v>0.96625854993160032</v>
      </c>
      <c r="AP17" s="1">
        <v>0.97393200362647325</v>
      </c>
      <c r="AQ17" s="1">
        <v>1.0756932515337423</v>
      </c>
      <c r="AR17" s="1">
        <v>0.98545711183496199</v>
      </c>
      <c r="AS17" s="1">
        <v>0.96709706774519721</v>
      </c>
      <c r="AT17" s="1">
        <v>1.0454854771784234</v>
      </c>
      <c r="AU17" s="1">
        <v>1.1353877005347592</v>
      </c>
      <c r="AV17" s="1">
        <v>0.98142717497556198</v>
      </c>
      <c r="AW17" s="1">
        <f t="shared" si="2"/>
        <v>1.0114312533689787</v>
      </c>
      <c r="AX17" s="1"/>
      <c r="AY17" s="38"/>
      <c r="BA17" s="37"/>
      <c r="BB17" s="1">
        <v>0.83966453674121411</v>
      </c>
      <c r="BC17" s="1">
        <v>0.94079938271604935</v>
      </c>
      <c r="BD17" s="1">
        <v>1.0597791878172591</v>
      </c>
      <c r="BE17" s="1">
        <v>1.0897615215801024</v>
      </c>
      <c r="BF17" s="1">
        <v>1.0090557398805573</v>
      </c>
      <c r="BG17" s="1">
        <v>1.026014492753623</v>
      </c>
      <c r="BH17" s="1">
        <v>1.0669693128752502</v>
      </c>
      <c r="BI17" s="1">
        <v>1.0090006978367063</v>
      </c>
      <c r="BJ17" s="1">
        <v>0.99502103418054333</v>
      </c>
      <c r="BK17" s="1">
        <v>0.96829753914988803</v>
      </c>
      <c r="BL17" s="1">
        <v>0.95764270613107838</v>
      </c>
      <c r="BM17" s="1">
        <v>0.83149666666666688</v>
      </c>
      <c r="BN17" s="1">
        <f t="shared" si="3"/>
        <v>0.98279190152741158</v>
      </c>
      <c r="BO17" s="1"/>
      <c r="BP17" s="38"/>
      <c r="BR17" s="43"/>
      <c r="BS17" s="1">
        <v>1.0400333889816362</v>
      </c>
      <c r="BT17" s="1">
        <v>0.95556756756756756</v>
      </c>
      <c r="BU17" s="1">
        <v>1.0591956912028726</v>
      </c>
      <c r="BV17" s="1">
        <v>0.9755787112561175</v>
      </c>
      <c r="BW17" s="1">
        <v>0.95709558823529417</v>
      </c>
      <c r="BX17" s="1">
        <v>0.88389326556543846</v>
      </c>
      <c r="BY17" s="1">
        <v>1.020721766561514</v>
      </c>
      <c r="BZ17" s="1">
        <v>1.0188307786633968</v>
      </c>
      <c r="CA17" s="1">
        <v>0.96588454706927185</v>
      </c>
      <c r="CB17" s="1">
        <v>0.95442072538860101</v>
      </c>
      <c r="CC17" s="1">
        <v>0.98723526011560703</v>
      </c>
      <c r="CD17" s="1">
        <f t="shared" si="4"/>
        <v>0.98349611732793807</v>
      </c>
      <c r="CE17" s="1"/>
      <c r="CF17" s="39"/>
      <c r="CH17" s="37"/>
      <c r="CI17" s="1">
        <v>0.95382159624413143</v>
      </c>
      <c r="CJ17" s="1">
        <v>0.96236252189141847</v>
      </c>
      <c r="CK17" s="1">
        <v>0.98676669990029897</v>
      </c>
      <c r="CL17" s="1">
        <v>0.65880220883534135</v>
      </c>
      <c r="CM17" s="1">
        <v>0.95050204415372042</v>
      </c>
      <c r="CN17" s="1">
        <v>1.0164811849479582</v>
      </c>
      <c r="CO17" s="1">
        <v>0.87578631051752931</v>
      </c>
      <c r="CP17" s="1">
        <v>0.8641895424836602</v>
      </c>
      <c r="CQ17" s="1">
        <v>1.0881600753295668</v>
      </c>
      <c r="CR17" s="1">
        <v>1.0729865278628292</v>
      </c>
      <c r="CS17" s="1">
        <v>1.038451097804391</v>
      </c>
      <c r="CT17" s="1">
        <f t="shared" si="5"/>
        <v>0.9516645281791678</v>
      </c>
      <c r="CU17" s="1"/>
      <c r="CV17" s="39"/>
      <c r="CW17" s="1"/>
    </row>
    <row r="18" spans="1:101" x14ac:dyDescent="0.45">
      <c r="A18">
        <v>17</v>
      </c>
      <c r="B18" s="43"/>
      <c r="C18" s="1">
        <v>1.065675392670157</v>
      </c>
      <c r="D18" s="1">
        <v>0.97485489313835771</v>
      </c>
      <c r="E18" s="1">
        <v>1.0940698287220025</v>
      </c>
      <c r="F18" s="1">
        <v>1.0350039421813402</v>
      </c>
      <c r="G18" s="1">
        <v>0.87240828402366866</v>
      </c>
      <c r="H18" s="1">
        <v>0.52148165137614677</v>
      </c>
      <c r="I18" s="1">
        <v>1.2377077363896849</v>
      </c>
      <c r="J18" s="1">
        <v>1.1819193121693123</v>
      </c>
      <c r="K18" s="1">
        <v>1.2480555555555555</v>
      </c>
      <c r="L18" s="1">
        <v>1.0147982261640798</v>
      </c>
      <c r="M18" s="1">
        <v>1.0141819526627218</v>
      </c>
      <c r="N18" s="1">
        <v>1.0519899999999998</v>
      </c>
      <c r="O18" s="1">
        <f t="shared" si="0"/>
        <v>1.0260122312544189</v>
      </c>
      <c r="P18" s="1"/>
      <c r="Q18" s="38"/>
      <c r="S18" s="43"/>
      <c r="T18" s="1">
        <v>1.0565285046728972</v>
      </c>
      <c r="U18" s="1">
        <v>0.9151612595419848</v>
      </c>
      <c r="V18" s="1">
        <v>1.1484822190611665</v>
      </c>
      <c r="W18" s="1">
        <v>0.92877012383900936</v>
      </c>
      <c r="X18" s="1">
        <v>1.006469864698647</v>
      </c>
      <c r="Y18" s="1">
        <v>0.99549238578680199</v>
      </c>
      <c r="Z18" s="1">
        <v>0.99188532555879483</v>
      </c>
      <c r="AA18" s="1">
        <v>1.0506486486486484</v>
      </c>
      <c r="AB18" s="1">
        <v>1.0100203520352036</v>
      </c>
      <c r="AC18" s="1">
        <v>1.0028707774798926</v>
      </c>
      <c r="AD18" s="1">
        <v>1.0088823316437363</v>
      </c>
      <c r="AE18" s="1">
        <v>1.0046153846153845</v>
      </c>
      <c r="AF18" s="1">
        <f t="shared" si="1"/>
        <v>1.0099855981318473</v>
      </c>
      <c r="AG18" s="1"/>
      <c r="AH18" s="38"/>
      <c r="AJ18" s="37"/>
      <c r="AK18" s="1">
        <v>0.94654166666666673</v>
      </c>
      <c r="AL18" s="1">
        <v>0.95046566523605158</v>
      </c>
      <c r="AM18" s="1">
        <v>0.97184796044499377</v>
      </c>
      <c r="AN18" s="1">
        <v>1.0826635198921108</v>
      </c>
      <c r="AO18" s="1">
        <v>1.0213659370725034</v>
      </c>
      <c r="AP18" s="1">
        <v>1.0324487760652763</v>
      </c>
      <c r="AQ18" s="1">
        <v>0.9842653374233129</v>
      </c>
      <c r="AR18" s="1">
        <v>1.0124625407166123</v>
      </c>
      <c r="AS18" s="1">
        <v>0.93716582406471194</v>
      </c>
      <c r="AT18" s="1">
        <v>0.98026970954356862</v>
      </c>
      <c r="AU18" s="1">
        <v>1.1160080213903742</v>
      </c>
      <c r="AV18" s="1">
        <v>1.0865835777126098</v>
      </c>
      <c r="AW18" s="1">
        <f t="shared" si="2"/>
        <v>1.0101740446857328</v>
      </c>
      <c r="AX18" s="1"/>
      <c r="AY18" s="38"/>
      <c r="BA18" s="37"/>
      <c r="BB18" s="1">
        <v>0.79903940362087322</v>
      </c>
      <c r="BC18" s="1">
        <v>0.93106687242798358</v>
      </c>
      <c r="BD18" s="1">
        <v>1.0543578680203047</v>
      </c>
      <c r="BE18" s="1">
        <v>1.0592889539136796</v>
      </c>
      <c r="BF18" s="1">
        <v>1.0282939615129396</v>
      </c>
      <c r="BG18" s="1">
        <v>0.98986263390044094</v>
      </c>
      <c r="BH18" s="1">
        <v>0.99551100733822551</v>
      </c>
      <c r="BI18" s="1">
        <v>1.0475471039776694</v>
      </c>
      <c r="BJ18" s="1">
        <v>0.7262199824715162</v>
      </c>
      <c r="BK18" s="1">
        <v>1.0300838926174496</v>
      </c>
      <c r="BL18" s="1">
        <v>0.96796511627906978</v>
      </c>
      <c r="BM18" s="1">
        <v>0.92457500000000026</v>
      </c>
      <c r="BN18" s="1">
        <f t="shared" si="3"/>
        <v>0.96281764967334604</v>
      </c>
      <c r="BO18" s="1"/>
      <c r="BP18" s="38"/>
      <c r="BR18" s="43"/>
      <c r="BS18" s="1">
        <v>0.9922704507512522</v>
      </c>
      <c r="BT18" s="1">
        <v>0.99440701895925776</v>
      </c>
      <c r="BU18" s="1">
        <v>0.96824536205864742</v>
      </c>
      <c r="BV18" s="1">
        <v>0.98155261011419248</v>
      </c>
      <c r="BW18" s="1">
        <v>0.99359256055363332</v>
      </c>
      <c r="BX18" s="1">
        <v>0.99440787801778918</v>
      </c>
      <c r="BY18" s="1">
        <v>0.97104605678233447</v>
      </c>
      <c r="BZ18" s="1">
        <v>1.0263151440833844</v>
      </c>
      <c r="CA18" s="1">
        <v>0.91750710479573716</v>
      </c>
      <c r="CB18" s="1">
        <v>0.96501554404145073</v>
      </c>
      <c r="CC18" s="1">
        <v>0.94057687861271688</v>
      </c>
      <c r="CD18" s="1">
        <f t="shared" si="4"/>
        <v>0.97681241897912696</v>
      </c>
      <c r="CE18" s="1"/>
      <c r="CF18" s="39"/>
      <c r="CH18" s="37"/>
      <c r="CI18" s="1">
        <v>0.94235915492957745</v>
      </c>
      <c r="CJ18" s="1">
        <v>0.88299474605954453</v>
      </c>
      <c r="CK18" s="1">
        <v>1.0670917248255232</v>
      </c>
      <c r="CL18" s="1">
        <v>1.0226546184738956</v>
      </c>
      <c r="CM18" s="1">
        <v>0.66029844644317259</v>
      </c>
      <c r="CN18" s="1">
        <v>1.0260104083266612</v>
      </c>
      <c r="CO18" s="1">
        <v>0.87909682804674449</v>
      </c>
      <c r="CP18" s="1">
        <v>1.0905784313725491</v>
      </c>
      <c r="CQ18" s="1">
        <v>1.1801148775894537</v>
      </c>
      <c r="CR18" s="1">
        <v>1.0090728720146971</v>
      </c>
      <c r="CS18" s="1">
        <v>1.0529687292082501</v>
      </c>
      <c r="CT18" s="1">
        <f t="shared" si="5"/>
        <v>0.98302189429909703</v>
      </c>
      <c r="CU18" s="1"/>
      <c r="CV18" s="39"/>
      <c r="CW18" s="1"/>
    </row>
    <row r="19" spans="1:101" x14ac:dyDescent="0.45">
      <c r="A19">
        <v>18</v>
      </c>
      <c r="B19" s="43"/>
      <c r="C19" s="1">
        <v>0.90030366492146596</v>
      </c>
      <c r="D19" s="1">
        <v>0.98051968503937015</v>
      </c>
      <c r="E19" s="1">
        <v>1.04099604743083</v>
      </c>
      <c r="F19" s="1">
        <v>0.96322207621550571</v>
      </c>
      <c r="G19" s="1">
        <v>0.96856508875739644</v>
      </c>
      <c r="H19" s="1">
        <v>0.99744495412844048</v>
      </c>
      <c r="I19" s="1">
        <v>1.1987965616045846</v>
      </c>
      <c r="J19" s="1">
        <v>1.0640476190476191</v>
      </c>
      <c r="K19" s="1">
        <v>1.000099206349206</v>
      </c>
      <c r="L19" s="1">
        <v>0.96404804138950495</v>
      </c>
      <c r="M19" s="1">
        <v>1.0552633136094673</v>
      </c>
      <c r="N19" s="1">
        <v>1.0442514285714284</v>
      </c>
      <c r="O19" s="1">
        <f t="shared" si="0"/>
        <v>1.0147964739220683</v>
      </c>
      <c r="P19" s="1">
        <f>AVERAGE(O14:O19)</f>
        <v>0.96541222449223296</v>
      </c>
      <c r="Q19" s="39">
        <f>_xlfn.STDEV.P(C14:O19)/SQRT(Q$251-1)</f>
        <v>5.9722871470526975E-2</v>
      </c>
      <c r="R19" s="1"/>
      <c r="S19" s="43"/>
      <c r="T19" s="1">
        <v>1.0406990654205608</v>
      </c>
      <c r="U19" s="1">
        <v>0.92651812977099224</v>
      </c>
      <c r="V19" s="1">
        <v>1.1552119487908963</v>
      </c>
      <c r="W19" s="1">
        <v>1.0257314241486069</v>
      </c>
      <c r="X19" s="1">
        <v>1.0451328413284133</v>
      </c>
      <c r="Y19" s="1">
        <v>0.98426078680203033</v>
      </c>
      <c r="Z19" s="1">
        <v>1.0157594752186587</v>
      </c>
      <c r="AA19" s="1">
        <v>1.0334023341523342</v>
      </c>
      <c r="AB19" s="1">
        <v>0.96553630363036314</v>
      </c>
      <c r="AC19" s="1">
        <v>0.9960804289544235</v>
      </c>
      <c r="AD19" s="1">
        <v>0.99197719044170884</v>
      </c>
      <c r="AE19" s="1">
        <v>1.0125581260844418</v>
      </c>
      <c r="AF19" s="1">
        <f t="shared" si="1"/>
        <v>1.0160723378952861</v>
      </c>
      <c r="AG19" s="1">
        <f>AVERAGE(AF14:AF19)</f>
        <v>1.0085733830316503</v>
      </c>
      <c r="AH19" s="39">
        <f>_xlfn.STDEV.P(T14:AF19)/SQRT(AH$251-1)</f>
        <v>1.8752478591061772E-2</v>
      </c>
      <c r="AI19" s="1"/>
      <c r="AJ19" s="37"/>
      <c r="AK19" s="1">
        <v>0.9813481638418079</v>
      </c>
      <c r="AL19" s="1">
        <v>1.013334763948498</v>
      </c>
      <c r="AM19" s="1">
        <v>0.91941409147095177</v>
      </c>
      <c r="AN19" s="1">
        <v>1.0784450438300743</v>
      </c>
      <c r="AO19" s="1">
        <v>0.93745280437756495</v>
      </c>
      <c r="AP19" s="1">
        <v>0.98416863100634622</v>
      </c>
      <c r="AQ19" s="1">
        <v>1.0472193251533741</v>
      </c>
      <c r="AR19" s="1">
        <v>0.7821726384364821</v>
      </c>
      <c r="AS19" s="1">
        <v>0.98314256825075841</v>
      </c>
      <c r="AT19" s="1">
        <v>1.0556141078838177</v>
      </c>
      <c r="AU19" s="1">
        <v>1.0333903743315507</v>
      </c>
      <c r="AV19" s="1">
        <v>1.0128993157380255</v>
      </c>
      <c r="AW19" s="1">
        <f t="shared" si="2"/>
        <v>0.9857168190224378</v>
      </c>
      <c r="AX19" s="1">
        <f>AVERAGE(AW14:AW19)</f>
        <v>1.0093309229223182</v>
      </c>
      <c r="AY19" s="39">
        <f>_xlfn.STDEV.P(AK14:AW19)/SQRT(AY$251-1)</f>
        <v>2.2669177074856994E-2</v>
      </c>
      <c r="AZ19" s="1"/>
      <c r="BA19" s="37"/>
      <c r="BB19" s="1">
        <v>0.96674014909478168</v>
      </c>
      <c r="BC19" s="1">
        <v>1.0508446502057616</v>
      </c>
      <c r="BD19" s="1">
        <v>0.95676395939086312</v>
      </c>
      <c r="BE19" s="1">
        <v>0.94878273591806872</v>
      </c>
      <c r="BF19" s="1">
        <v>1.0232315859323158</v>
      </c>
      <c r="BG19" s="1">
        <v>0.98813232514177696</v>
      </c>
      <c r="BH19" s="1">
        <v>1.035006671114076</v>
      </c>
      <c r="BI19" s="1">
        <v>0.88292672714584797</v>
      </c>
      <c r="BJ19" s="1">
        <v>1.0296573181419806</v>
      </c>
      <c r="BK19" s="1">
        <v>0.95942225950782989</v>
      </c>
      <c r="BL19" s="1">
        <v>1.0324841437632137</v>
      </c>
      <c r="BM19" s="1">
        <v>0.8299700000000001</v>
      </c>
      <c r="BN19" s="1">
        <f t="shared" si="3"/>
        <v>0.97533021044637624</v>
      </c>
      <c r="BO19" s="1">
        <f>AVERAGE(BN14:BN19)</f>
        <v>0.9750878461214284</v>
      </c>
      <c r="BP19" s="39">
        <f>_xlfn.STDEV.P(BB14:BN19)/SQRT(BP$251-1)</f>
        <v>2.2009988477376542E-2</v>
      </c>
      <c r="BQ19" s="1"/>
      <c r="BR19" s="43"/>
      <c r="BS19" s="1">
        <v>1.0444916527545909</v>
      </c>
      <c r="BT19" s="1">
        <v>0.98788261395724064</v>
      </c>
      <c r="BU19" s="1">
        <v>1.0427588270496708</v>
      </c>
      <c r="BV19" s="1">
        <v>0.94987765089722676</v>
      </c>
      <c r="BW19" s="1">
        <v>0.99306487889273365</v>
      </c>
      <c r="BX19" s="1">
        <v>0.8433710292249047</v>
      </c>
      <c r="BY19" s="1">
        <v>1.0413236593059938</v>
      </c>
      <c r="BZ19" s="1">
        <v>0.89786450030656029</v>
      </c>
      <c r="CA19" s="1">
        <v>0.98756660746003555</v>
      </c>
      <c r="CB19" s="1">
        <v>0.98240829015544029</v>
      </c>
      <c r="CC19" s="1">
        <v>0.98211907514450869</v>
      </c>
      <c r="CD19" s="1">
        <f t="shared" si="4"/>
        <v>0.97752079864990049</v>
      </c>
      <c r="CE19" s="1">
        <f>AVERAGE(CD14:CD19)</f>
        <v>0.98370635570814402</v>
      </c>
      <c r="CF19" s="39">
        <f>_xlfn.STDEV.P(BS14:CD19)/SQRT(CF$251-1)</f>
        <v>1.6791091441419024E-2</v>
      </c>
      <c r="CH19" s="37"/>
      <c r="CI19" s="1">
        <v>1.042293427230047</v>
      </c>
      <c r="CJ19" s="1">
        <v>0.86990017513134832</v>
      </c>
      <c r="CK19" s="1">
        <v>1.0173449651046858</v>
      </c>
      <c r="CL19" s="1">
        <v>1.0543664658634537</v>
      </c>
      <c r="CM19" s="1">
        <v>0.93440801308258381</v>
      </c>
      <c r="CN19" s="1">
        <v>1.0126941553242594</v>
      </c>
      <c r="CO19" s="1">
        <v>1.1738297161936559</v>
      </c>
      <c r="CP19" s="1">
        <v>0.64179084967320255</v>
      </c>
      <c r="CQ19" s="1">
        <v>1.0329868173258001</v>
      </c>
      <c r="CR19" s="1">
        <v>0.85620514390691971</v>
      </c>
      <c r="CS19" s="1">
        <v>0.97378176979374576</v>
      </c>
      <c r="CT19" s="1">
        <f t="shared" si="5"/>
        <v>0.96450922714815457</v>
      </c>
      <c r="CU19" s="1">
        <f>AVERAGE(CT14:CT19)</f>
        <v>0.97736119851937175</v>
      </c>
      <c r="CV19" s="39">
        <f>_xlfn.STDEV.P(CI14:CT19)/SQRT(CV$251-1)</f>
        <v>3.510521450947407E-2</v>
      </c>
      <c r="CW19" s="1"/>
    </row>
    <row r="20" spans="1:101" x14ac:dyDescent="0.45">
      <c r="A20">
        <v>19</v>
      </c>
      <c r="B20" s="43"/>
      <c r="C20" s="1">
        <v>1.2534136125654449</v>
      </c>
      <c r="D20" s="1">
        <v>1.0100416197975255</v>
      </c>
      <c r="E20" s="1">
        <v>1.036974967061923</v>
      </c>
      <c r="F20" s="1">
        <v>0.96041392904073564</v>
      </c>
      <c r="G20" s="1">
        <v>0.97759467455621318</v>
      </c>
      <c r="H20" s="1">
        <v>1.0275412844036698</v>
      </c>
      <c r="I20" s="1">
        <v>1.0169140401146131</v>
      </c>
      <c r="J20" s="1">
        <v>1.0495158730158733</v>
      </c>
      <c r="K20" s="1">
        <v>0.96346626984126982</v>
      </c>
      <c r="L20" s="1">
        <v>0.96878492239467839</v>
      </c>
      <c r="M20" s="1">
        <v>1.0765939349112426</v>
      </c>
      <c r="N20" s="1">
        <v>1.1142235714285713</v>
      </c>
      <c r="O20" s="1">
        <f t="shared" si="0"/>
        <v>1.0379565582609802</v>
      </c>
      <c r="P20" s="1"/>
      <c r="Q20" s="38"/>
      <c r="S20" s="43"/>
      <c r="T20" s="1">
        <v>1.033640186915888</v>
      </c>
      <c r="U20" s="1">
        <v>0.82270610687022894</v>
      </c>
      <c r="V20" s="1">
        <v>1.0673044096728308</v>
      </c>
      <c r="W20" s="1">
        <v>1.0030557275541796</v>
      </c>
      <c r="X20" s="1">
        <v>1.0896137761377613</v>
      </c>
      <c r="Y20" s="1">
        <v>1.0142753807106599</v>
      </c>
      <c r="Z20" s="1">
        <v>1.0450461613216715</v>
      </c>
      <c r="AA20" s="1">
        <v>1.0628329238329237</v>
      </c>
      <c r="AB20" s="1">
        <v>1.0056556655665567</v>
      </c>
      <c r="AC20" s="1">
        <v>1.0287249329758712</v>
      </c>
      <c r="AD20" s="1">
        <v>1.0126390296886314</v>
      </c>
      <c r="AE20" s="1">
        <v>0.97602197802197799</v>
      </c>
      <c r="AF20" s="1">
        <f t="shared" si="1"/>
        <v>1.0134596899390986</v>
      </c>
      <c r="AG20" s="1"/>
      <c r="AH20" s="38"/>
      <c r="AJ20" s="37"/>
      <c r="AK20" s="1">
        <v>1.0327492937853107</v>
      </c>
      <c r="AL20" s="1">
        <v>0.94260729613733896</v>
      </c>
      <c r="AM20" s="1">
        <v>0.85528553770086535</v>
      </c>
      <c r="AN20" s="1">
        <v>0.75917329737019568</v>
      </c>
      <c r="AO20" s="1">
        <v>0.95175102599179184</v>
      </c>
      <c r="AP20" s="1">
        <v>0.99399093381686299</v>
      </c>
      <c r="AQ20" s="1">
        <v>1.0723384458077709</v>
      </c>
      <c r="AR20" s="1">
        <v>1.0268762214983713</v>
      </c>
      <c r="AS20" s="1">
        <v>0.97666228513650166</v>
      </c>
      <c r="AT20" s="1">
        <v>0.95051452282157678</v>
      </c>
      <c r="AU20" s="1">
        <v>1.0629692513368985</v>
      </c>
      <c r="AV20" s="1">
        <v>1.0582434017595308</v>
      </c>
      <c r="AW20" s="1">
        <f t="shared" si="2"/>
        <v>0.97359679276358468</v>
      </c>
      <c r="AX20" s="1"/>
      <c r="AY20" s="38"/>
      <c r="BA20" s="37"/>
      <c r="BB20" s="1">
        <v>0.9511395101171457</v>
      </c>
      <c r="BC20" s="1">
        <v>1.0367160493827159</v>
      </c>
      <c r="BD20" s="1">
        <v>0.97438451776649759</v>
      </c>
      <c r="BE20" s="1">
        <v>1.0255786393562545</v>
      </c>
      <c r="BF20" s="1">
        <v>0.94708958195089576</v>
      </c>
      <c r="BG20" s="1">
        <v>1.0021695022054189</v>
      </c>
      <c r="BH20" s="1">
        <v>1.0485450300200132</v>
      </c>
      <c r="BI20" s="1">
        <v>1.0226308443824146</v>
      </c>
      <c r="BJ20" s="1">
        <v>0.99903242769500422</v>
      </c>
      <c r="BK20" s="1">
        <v>0.98536577181208052</v>
      </c>
      <c r="BL20" s="1">
        <v>1.0015158562367867</v>
      </c>
      <c r="BM20" s="1">
        <v>1.4916933333333338</v>
      </c>
      <c r="BN20" s="1">
        <f t="shared" si="3"/>
        <v>1.0404884220215467</v>
      </c>
      <c r="BO20" s="1"/>
      <c r="BP20" s="38"/>
      <c r="BR20" s="43"/>
      <c r="BS20" s="1">
        <v>1.0368497495826376</v>
      </c>
      <c r="BT20" s="1">
        <v>1.03121540943929</v>
      </c>
      <c r="BU20" s="1">
        <v>0.97299401555954523</v>
      </c>
      <c r="BV20" s="1">
        <v>1.0104274061990213</v>
      </c>
      <c r="BW20" s="1">
        <v>1.0114783737024222</v>
      </c>
      <c r="BX20" s="1">
        <v>0.96900889453621353</v>
      </c>
      <c r="BY20" s="1">
        <v>1.0417085173501579</v>
      </c>
      <c r="BZ20" s="1">
        <v>0.73068179031269154</v>
      </c>
      <c r="CA20" s="1">
        <v>0.97428685612788635</v>
      </c>
      <c r="CB20" s="1">
        <v>0.92927979274611383</v>
      </c>
      <c r="CC20" s="1">
        <v>0.90767745664739885</v>
      </c>
      <c r="CD20" s="1">
        <f t="shared" si="4"/>
        <v>0.96505529656394351</v>
      </c>
      <c r="CE20" s="1"/>
      <c r="CF20" s="39"/>
      <c r="CH20" s="37"/>
      <c r="CI20" s="1">
        <v>1.1264671361502347</v>
      </c>
      <c r="CJ20" s="1">
        <v>0.7881278458844132</v>
      </c>
      <c r="CK20" s="1">
        <v>1.0503579262213358</v>
      </c>
      <c r="CL20" s="1">
        <v>1.0580441767068274</v>
      </c>
      <c r="CM20" s="1">
        <v>0.92779476696647589</v>
      </c>
      <c r="CN20" s="1">
        <v>0.98202962369895908</v>
      </c>
      <c r="CO20" s="1">
        <v>1.0421302170283806</v>
      </c>
      <c r="CP20" s="1">
        <v>1.3229509803921564</v>
      </c>
      <c r="CQ20" s="1">
        <v>1.2375856873822975</v>
      </c>
      <c r="CR20" s="1">
        <v>1.1089608083282303</v>
      </c>
      <c r="CS20" s="1">
        <v>0.97418762475049892</v>
      </c>
      <c r="CT20" s="1">
        <f t="shared" si="5"/>
        <v>1.0562397085008917</v>
      </c>
      <c r="CU20" s="1"/>
      <c r="CV20" s="39"/>
      <c r="CW20" s="1"/>
    </row>
    <row r="21" spans="1:101" x14ac:dyDescent="0.45">
      <c r="A21">
        <v>20</v>
      </c>
      <c r="B21" s="43"/>
      <c r="C21" s="1">
        <v>0.99297382198952877</v>
      </c>
      <c r="D21" s="1">
        <v>1.0879662542182229</v>
      </c>
      <c r="E21" s="1">
        <v>1.0681370223978919</v>
      </c>
      <c r="F21" s="1">
        <v>0.87820499342969771</v>
      </c>
      <c r="G21" s="1">
        <v>1.0193520710059172</v>
      </c>
      <c r="H21" s="1">
        <v>0.63067431192660572</v>
      </c>
      <c r="I21" s="1">
        <v>1.0973610315186249</v>
      </c>
      <c r="J21" s="1">
        <v>1.107240740740741</v>
      </c>
      <c r="K21" s="1">
        <v>1.088200396825397</v>
      </c>
      <c r="L21" s="1">
        <v>0.91307317073170746</v>
      </c>
      <c r="M21" s="1">
        <v>1.0243394970414199</v>
      </c>
      <c r="N21" s="1">
        <v>1.0736792857142856</v>
      </c>
      <c r="O21" s="1">
        <f t="shared" si="0"/>
        <v>0.99843354979500354</v>
      </c>
      <c r="P21" s="1"/>
      <c r="Q21" s="38"/>
      <c r="S21" s="43"/>
      <c r="T21" s="1">
        <v>0.79199532710280385</v>
      </c>
      <c r="U21" s="1">
        <v>1.0491125954198475</v>
      </c>
      <c r="V21" s="1">
        <v>1.1636756756756759</v>
      </c>
      <c r="W21" s="1">
        <v>0.98852941176470588</v>
      </c>
      <c r="X21" s="1">
        <v>1.0642767527675276</v>
      </c>
      <c r="Y21" s="1">
        <v>1.0450640862944163</v>
      </c>
      <c r="Z21" s="1">
        <v>1.0403007774538384</v>
      </c>
      <c r="AA21" s="1">
        <v>1.0508359950859949</v>
      </c>
      <c r="AB21" s="1">
        <v>0.9892051705170517</v>
      </c>
      <c r="AC21" s="1">
        <v>0.9960804289544235</v>
      </c>
      <c r="AD21" s="1">
        <v>1.0250691527878348</v>
      </c>
      <c r="AE21" s="1">
        <v>0.97964025448235981</v>
      </c>
      <c r="AF21" s="1">
        <f t="shared" si="1"/>
        <v>1.0153154690255399</v>
      </c>
      <c r="AG21" s="1"/>
      <c r="AH21" s="38"/>
      <c r="AJ21" s="37"/>
      <c r="AK21" s="1">
        <v>1.038999293785311</v>
      </c>
      <c r="AL21" s="1">
        <v>1.0097328326180257</v>
      </c>
      <c r="AM21" s="1">
        <v>0.89319653893695927</v>
      </c>
      <c r="AN21" s="1">
        <v>1.0851328388401889</v>
      </c>
      <c r="AO21" s="1">
        <v>0.9515424076607385</v>
      </c>
      <c r="AP21" s="1">
        <v>1.090689936536718</v>
      </c>
      <c r="AQ21" s="1">
        <v>1.0418369120654396</v>
      </c>
      <c r="AR21" s="1">
        <v>1.0210781758957654</v>
      </c>
      <c r="AS21" s="1">
        <v>0.97388574317492427</v>
      </c>
      <c r="AT21" s="1">
        <v>0.85047717842323678</v>
      </c>
      <c r="AU21" s="1">
        <v>1.131307486631016</v>
      </c>
      <c r="AV21" s="1">
        <v>0.98097947214076253</v>
      </c>
      <c r="AW21" s="1">
        <f t="shared" si="2"/>
        <v>1.0057382347257571</v>
      </c>
      <c r="AX21" s="1"/>
      <c r="AY21" s="38"/>
      <c r="BA21" s="37"/>
      <c r="BB21" s="1">
        <v>0.9192896698615548</v>
      </c>
      <c r="BC21" s="1">
        <v>1.0218024691358025</v>
      </c>
      <c r="BD21" s="1">
        <v>1.0729467005076143</v>
      </c>
      <c r="BE21" s="1">
        <v>0.97400950987563994</v>
      </c>
      <c r="BF21" s="1">
        <v>1.0460132714001327</v>
      </c>
      <c r="BG21" s="1">
        <v>1.0731272841839949</v>
      </c>
      <c r="BH21" s="1">
        <v>0.7282021347565043</v>
      </c>
      <c r="BI21" s="1">
        <v>0.87994556873691565</v>
      </c>
      <c r="BJ21" s="1">
        <v>1.0022427695004381</v>
      </c>
      <c r="BK21" s="1">
        <v>1.0127600671140939</v>
      </c>
      <c r="BL21" s="1">
        <v>0.98877272727272725</v>
      </c>
      <c r="BM21" s="1">
        <v>0.91948833333333357</v>
      </c>
      <c r="BN21" s="1">
        <f t="shared" si="3"/>
        <v>0.96988337547322923</v>
      </c>
      <c r="BO21" s="1"/>
      <c r="BP21" s="38"/>
      <c r="BR21" s="43"/>
      <c r="BS21" s="1">
        <v>0.93966694490818037</v>
      </c>
      <c r="BT21" s="1">
        <v>0.98825171440096793</v>
      </c>
      <c r="BU21" s="1">
        <v>0.98605206463195694</v>
      </c>
      <c r="BV21" s="1">
        <v>1.0123564437194128</v>
      </c>
      <c r="BW21" s="1">
        <v>1.0021725778546713</v>
      </c>
      <c r="BX21" s="1">
        <v>0.96842820838627719</v>
      </c>
      <c r="BY21" s="1">
        <v>0.98317602523659298</v>
      </c>
      <c r="BZ21" s="1">
        <v>1.020328019619865</v>
      </c>
      <c r="CA21" s="1">
        <v>0.98255328596802849</v>
      </c>
      <c r="CB21" s="1">
        <v>0.83693678756476675</v>
      </c>
      <c r="CC21" s="1">
        <v>0.97832658959537577</v>
      </c>
      <c r="CD21" s="1">
        <f t="shared" si="4"/>
        <v>0.97256806017146324</v>
      </c>
      <c r="CE21" s="1"/>
      <c r="CF21" s="39"/>
      <c r="CH21" s="37"/>
      <c r="CI21" s="1">
        <v>1.2829953051643193</v>
      </c>
      <c r="CJ21" s="1">
        <v>0.94125043782837114</v>
      </c>
      <c r="CK21" s="1">
        <v>1.0284506480558324</v>
      </c>
      <c r="CL21" s="1">
        <v>1.0684618473895584</v>
      </c>
      <c r="CM21" s="1">
        <v>0.94987816843826656</v>
      </c>
      <c r="CN21" s="1">
        <v>1.0296749399519616</v>
      </c>
      <c r="CO21" s="1">
        <v>0.98099332220367286</v>
      </c>
      <c r="CP21" s="1">
        <v>1.574274509803921</v>
      </c>
      <c r="CQ21" s="1">
        <v>0.89907721280602637</v>
      </c>
      <c r="CR21" s="1">
        <v>0.85489650949173313</v>
      </c>
      <c r="CS21" s="1">
        <v>1.0580452428476381</v>
      </c>
      <c r="CT21" s="1">
        <f t="shared" si="5"/>
        <v>1.0607271039983002</v>
      </c>
      <c r="CU21" s="1"/>
      <c r="CV21" s="39"/>
      <c r="CW21" s="1"/>
    </row>
    <row r="22" spans="1:101" x14ac:dyDescent="0.45">
      <c r="A22">
        <v>21</v>
      </c>
      <c r="B22" s="43"/>
      <c r="C22" s="1">
        <v>1.2390314136125655</v>
      </c>
      <c r="D22" s="1">
        <v>1.0824735658042746</v>
      </c>
      <c r="E22" s="1">
        <v>1.0176758893280631</v>
      </c>
      <c r="F22" s="1">
        <v>1.1087923784494085</v>
      </c>
      <c r="G22" s="1">
        <v>0.92883875739644972</v>
      </c>
      <c r="H22" s="1">
        <v>0.85955504587155962</v>
      </c>
      <c r="I22" s="1">
        <v>1.0169140401146131</v>
      </c>
      <c r="J22" s="1">
        <v>1.0935158730158732</v>
      </c>
      <c r="K22" s="1">
        <v>1.0197777777777777</v>
      </c>
      <c r="L22" s="1">
        <v>0.93901182557280138</v>
      </c>
      <c r="M22" s="1">
        <v>0.99657544378698215</v>
      </c>
      <c r="N22" s="1">
        <v>1.1356949999999999</v>
      </c>
      <c r="O22" s="1">
        <f t="shared" si="0"/>
        <v>1.0364880842275308</v>
      </c>
      <c r="P22" s="1"/>
      <c r="Q22" s="38"/>
      <c r="S22" s="43"/>
      <c r="T22" s="1">
        <v>1.0638014018691591</v>
      </c>
      <c r="U22" s="1">
        <v>0.99276526717557256</v>
      </c>
      <c r="V22" s="1">
        <v>1.2070867709815079</v>
      </c>
      <c r="W22" s="1">
        <v>0.99608823529411761</v>
      </c>
      <c r="X22" s="1">
        <v>0.97550184501845028</v>
      </c>
      <c r="Y22" s="1">
        <v>1.0105958121827412</v>
      </c>
      <c r="Z22" s="1">
        <v>1.0259169096209912</v>
      </c>
      <c r="AA22" s="1">
        <v>1.0623642506142505</v>
      </c>
      <c r="AB22" s="1">
        <v>1.0148041804180419</v>
      </c>
      <c r="AC22" s="1">
        <v>1.0388702412868631</v>
      </c>
      <c r="AD22" s="1">
        <v>1.0380521361332367</v>
      </c>
      <c r="AE22" s="1">
        <v>1.0196182764603816</v>
      </c>
      <c r="AF22" s="1">
        <f t="shared" si="1"/>
        <v>1.0371221105879427</v>
      </c>
      <c r="AG22" s="1"/>
      <c r="AH22" s="38"/>
      <c r="AJ22" s="37"/>
      <c r="AK22" s="1">
        <v>1.0840430790960451</v>
      </c>
      <c r="AL22" s="1">
        <v>0.99172317596566528</v>
      </c>
      <c r="AM22" s="1">
        <v>0.75192583436341176</v>
      </c>
      <c r="AN22" s="1">
        <v>1.103344571813891</v>
      </c>
      <c r="AO22" s="1">
        <v>1.0205307797537619</v>
      </c>
      <c r="AP22" s="1">
        <v>0.99827923844061639</v>
      </c>
      <c r="AQ22" s="1">
        <v>0.97864826175869113</v>
      </c>
      <c r="AR22" s="1">
        <v>0.97120955483170468</v>
      </c>
      <c r="AS22" s="1">
        <v>0.92667441860465127</v>
      </c>
      <c r="AT22" s="1">
        <v>1.0530829875518675</v>
      </c>
      <c r="AU22" s="1">
        <v>1.0905080213903744</v>
      </c>
      <c r="AV22" s="1">
        <v>1.0430293255131966</v>
      </c>
      <c r="AW22" s="1">
        <f t="shared" si="2"/>
        <v>1.0010832707569897</v>
      </c>
      <c r="AX22" s="1"/>
      <c r="AY22" s="38"/>
      <c r="BA22" s="37"/>
      <c r="BB22" s="1">
        <v>0.86517678381256646</v>
      </c>
      <c r="BC22" s="1">
        <v>1.0054763374485596</v>
      </c>
      <c r="BD22" s="1">
        <v>0.93933629441624389</v>
      </c>
      <c r="BE22" s="1">
        <v>1.0394198975859548</v>
      </c>
      <c r="BF22" s="1">
        <v>1.0434817518248174</v>
      </c>
      <c r="BG22" s="1">
        <v>1.0594744801512286</v>
      </c>
      <c r="BH22" s="1">
        <v>1.0114923282188124</v>
      </c>
      <c r="BI22" s="1">
        <v>1.0291263084438242</v>
      </c>
      <c r="BJ22" s="1">
        <v>0.9910087642418931</v>
      </c>
      <c r="BK22" s="1">
        <v>1.0380206935123042</v>
      </c>
      <c r="BL22" s="1">
        <v>1.0205486257928118</v>
      </c>
      <c r="BM22" s="1">
        <v>0.85438500000000028</v>
      </c>
      <c r="BN22" s="1">
        <f t="shared" si="3"/>
        <v>0.99141227212075134</v>
      </c>
      <c r="BO22" s="1"/>
      <c r="BP22" s="38"/>
      <c r="BR22" s="43"/>
      <c r="BS22" s="1">
        <v>1.0528981636060102</v>
      </c>
      <c r="BT22" s="1">
        <v>0.99428398547801533</v>
      </c>
      <c r="BU22" s="1">
        <v>1.0055020945541591</v>
      </c>
      <c r="BV22" s="1">
        <v>1.0232467373572594</v>
      </c>
      <c r="BW22" s="1">
        <v>1.036689446366782</v>
      </c>
      <c r="BX22" s="1">
        <v>1.1041473951715377</v>
      </c>
      <c r="BY22" s="1">
        <v>0.97460820189274466</v>
      </c>
      <c r="BZ22" s="1">
        <v>0.76052605763335368</v>
      </c>
      <c r="CA22" s="1">
        <v>0.91479662522202487</v>
      </c>
      <c r="CB22" s="1">
        <v>0.97023316062176157</v>
      </c>
      <c r="CC22" s="1">
        <v>0.88827341040462426</v>
      </c>
      <c r="CD22" s="1">
        <f t="shared" si="4"/>
        <v>0.97501866166438833</v>
      </c>
      <c r="CE22" s="1"/>
      <c r="CF22" s="39"/>
      <c r="CH22" s="37"/>
      <c r="CI22" s="1">
        <v>1.1386455399061033</v>
      </c>
      <c r="CJ22" s="1">
        <v>0.99442907180385276</v>
      </c>
      <c r="CK22" s="1">
        <v>1.0059351944167496</v>
      </c>
      <c r="CL22" s="1">
        <v>1.0684618473895584</v>
      </c>
      <c r="CM22" s="1">
        <v>1.0061479967293543</v>
      </c>
      <c r="CN22" s="1">
        <v>0.99058126501200949</v>
      </c>
      <c r="CO22" s="1">
        <v>1.0887462437395659</v>
      </c>
      <c r="CP22" s="1">
        <v>1.6570490196078431</v>
      </c>
      <c r="CQ22" s="1">
        <v>1.1094237288135591</v>
      </c>
      <c r="CR22" s="1">
        <v>1.0045878750765462</v>
      </c>
      <c r="CS22" s="1">
        <v>0.91144710578842303</v>
      </c>
      <c r="CT22" s="1">
        <f t="shared" si="5"/>
        <v>1.0886777171166877</v>
      </c>
      <c r="CU22" s="1"/>
      <c r="CV22" s="39"/>
      <c r="CW22" s="1"/>
    </row>
    <row r="23" spans="1:101" x14ac:dyDescent="0.45">
      <c r="A23">
        <v>22</v>
      </c>
      <c r="B23" s="43"/>
      <c r="C23" s="1">
        <v>1.227848167539267</v>
      </c>
      <c r="D23" s="1">
        <v>0.93400449943757025</v>
      </c>
      <c r="E23" s="1">
        <v>0.99214361001317475</v>
      </c>
      <c r="F23" s="1">
        <v>0.99008935611038085</v>
      </c>
      <c r="G23" s="1">
        <v>1.1394363905325444</v>
      </c>
      <c r="H23" s="1">
        <v>1.0058440366972476</v>
      </c>
      <c r="I23" s="1">
        <v>1.0230372492836677</v>
      </c>
      <c r="J23" s="1">
        <v>1.1108730158730158</v>
      </c>
      <c r="K23" s="1">
        <v>0.94772222222222213</v>
      </c>
      <c r="L23" s="1">
        <v>1.0053252032520323</v>
      </c>
      <c r="M23" s="1">
        <v>1.0323520710059173</v>
      </c>
      <c r="N23" s="1">
        <v>1.1825614285714283</v>
      </c>
      <c r="O23" s="1">
        <f t="shared" si="0"/>
        <v>1.0492697708782057</v>
      </c>
      <c r="P23" s="1"/>
      <c r="Q23" s="38"/>
      <c r="S23" s="43"/>
      <c r="T23" s="1">
        <v>0.81588177570093467</v>
      </c>
      <c r="U23" s="1">
        <v>1.0671669847328242</v>
      </c>
      <c r="V23" s="1">
        <v>1.1031180654338548</v>
      </c>
      <c r="W23" s="1">
        <v>1.0267948916408669</v>
      </c>
      <c r="X23" s="1">
        <v>0.98601168511685133</v>
      </c>
      <c r="Y23" s="1">
        <v>0.97080329949238575</v>
      </c>
      <c r="Z23" s="1">
        <v>1.0322934888241009</v>
      </c>
      <c r="AA23" s="1">
        <v>0.99984828009827986</v>
      </c>
      <c r="AB23" s="1">
        <v>0.99936083608360837</v>
      </c>
      <c r="AC23" s="1">
        <v>1.024797855227882</v>
      </c>
      <c r="AD23" s="1">
        <v>1.0247932657494569</v>
      </c>
      <c r="AE23" s="1">
        <v>0.99278947368421055</v>
      </c>
      <c r="AF23" s="1">
        <f t="shared" si="1"/>
        <v>1.0036383251487715</v>
      </c>
      <c r="AG23" s="1"/>
      <c r="AH23" s="38"/>
      <c r="AJ23" s="37"/>
      <c r="AK23" s="1">
        <v>1.0062401129943503</v>
      </c>
      <c r="AL23" s="1">
        <v>1.0054763948497853</v>
      </c>
      <c r="AM23" s="1">
        <v>0.66365512978986407</v>
      </c>
      <c r="AN23" s="1">
        <v>1.0681557653405263</v>
      </c>
      <c r="AO23" s="1">
        <v>1.0530937072503419</v>
      </c>
      <c r="AP23" s="1">
        <v>0.97199456029011755</v>
      </c>
      <c r="AQ23" s="1">
        <v>1.0228021472392639</v>
      </c>
      <c r="AR23" s="1">
        <v>1.0446036916395223</v>
      </c>
      <c r="AS23" s="1">
        <v>0.94457128412537927</v>
      </c>
      <c r="AT23" s="1">
        <v>1.0410539419087139</v>
      </c>
      <c r="AU23" s="1">
        <v>1.0980561497326202</v>
      </c>
      <c r="AV23" s="1">
        <v>0.95398240469208195</v>
      </c>
      <c r="AW23" s="1">
        <f t="shared" si="2"/>
        <v>0.98947377415438076</v>
      </c>
      <c r="AX23" s="1"/>
      <c r="AY23" s="38"/>
      <c r="BA23" s="37"/>
      <c r="BB23" s="1">
        <v>1.2416900958466455</v>
      </c>
      <c r="BC23" s="1">
        <v>0.90626337448559668</v>
      </c>
      <c r="BD23" s="1">
        <v>0.80262690355329958</v>
      </c>
      <c r="BE23" s="1">
        <v>1.0754740307242137</v>
      </c>
      <c r="BF23" s="1">
        <v>0.96571997345719973</v>
      </c>
      <c r="BG23" s="1">
        <v>1.0067851291745429</v>
      </c>
      <c r="BH23" s="1">
        <v>1.0097618412274849</v>
      </c>
      <c r="BI23" s="1">
        <v>1.076936496859735</v>
      </c>
      <c r="BJ23" s="1">
        <v>1.0895687992988605</v>
      </c>
      <c r="BK23" s="1">
        <v>1.0585872483221477</v>
      </c>
      <c r="BL23" s="1">
        <v>0.9550613107822411</v>
      </c>
      <c r="BM23" s="1">
        <v>0.95509333333333357</v>
      </c>
      <c r="BN23" s="1">
        <f t="shared" si="3"/>
        <v>1.0119640447554417</v>
      </c>
      <c r="BO23" s="1"/>
      <c r="BP23" s="38"/>
      <c r="BR23" s="43"/>
      <c r="BS23" s="1">
        <v>1.0314999999999999</v>
      </c>
      <c r="BT23" s="1">
        <v>1.0002545381202097</v>
      </c>
      <c r="BU23" s="1">
        <v>1.0476894075403949</v>
      </c>
      <c r="BV23" s="1">
        <v>1.0041419249592172</v>
      </c>
      <c r="BW23" s="1">
        <v>1.0879701557093426</v>
      </c>
      <c r="BX23" s="1">
        <v>0.96396823379923768</v>
      </c>
      <c r="BY23" s="1">
        <v>0.98567949526813869</v>
      </c>
      <c r="BZ23" s="1">
        <v>0.97355058246474557</v>
      </c>
      <c r="CA23" s="1">
        <v>0.9672397868561281</v>
      </c>
      <c r="CB23" s="1">
        <v>0.96944248704663216</v>
      </c>
      <c r="CC23" s="1">
        <v>0.96165664739884404</v>
      </c>
      <c r="CD23" s="1">
        <f t="shared" si="4"/>
        <v>0.9993721144693537</v>
      </c>
      <c r="CE23" s="1"/>
      <c r="CF23" s="39"/>
      <c r="CH23" s="37"/>
      <c r="CI23" s="1">
        <v>1.2074178403755869</v>
      </c>
      <c r="CJ23" s="1">
        <v>1.0946409807355515</v>
      </c>
      <c r="CK23" s="1">
        <v>0.98722333000996998</v>
      </c>
      <c r="CL23" s="1">
        <v>1.0827088353413654</v>
      </c>
      <c r="CM23" s="1">
        <v>0.95748896156990992</v>
      </c>
      <c r="CN23" s="1">
        <v>0.99009287429943948</v>
      </c>
      <c r="CO23" s="1">
        <v>1.0530834724540903</v>
      </c>
      <c r="CP23" s="1">
        <v>1.2780718954248362</v>
      </c>
      <c r="CQ23" s="1">
        <v>1.0485028248587569</v>
      </c>
      <c r="CR23" s="1">
        <v>1.0572884262094304</v>
      </c>
      <c r="CS23" s="1">
        <v>0.91297005988023949</v>
      </c>
      <c r="CT23" s="1">
        <f t="shared" si="5"/>
        <v>1.0608626819235614</v>
      </c>
      <c r="CU23" s="1"/>
      <c r="CV23" s="39"/>
      <c r="CW23" s="1"/>
    </row>
    <row r="24" spans="1:101" x14ac:dyDescent="0.45">
      <c r="A24">
        <v>23</v>
      </c>
      <c r="B24" s="43"/>
      <c r="C24" s="1">
        <v>0.87074345549738197</v>
      </c>
      <c r="D24" s="1">
        <v>0.90259505061867273</v>
      </c>
      <c r="E24" s="1">
        <v>0.95575625823451871</v>
      </c>
      <c r="F24" s="1">
        <v>0.99730880420499335</v>
      </c>
      <c r="G24" s="1">
        <v>1.0480192307692309</v>
      </c>
      <c r="H24" s="1">
        <v>0.99044495412844036</v>
      </c>
      <c r="I24" s="1">
        <v>1.2040429799426935</v>
      </c>
      <c r="J24" s="1">
        <v>1.0769656084656085</v>
      </c>
      <c r="K24" s="1">
        <v>0.99858531746031753</v>
      </c>
      <c r="L24" s="1">
        <v>1.0650968218773098</v>
      </c>
      <c r="M24" s="1">
        <v>1.1044704142011834</v>
      </c>
      <c r="N24" s="1">
        <v>1.0628885714285714</v>
      </c>
      <c r="O24" s="1">
        <f t="shared" si="0"/>
        <v>1.0230764555690768</v>
      </c>
      <c r="P24" s="1"/>
      <c r="Q24" s="38"/>
      <c r="S24" s="43"/>
      <c r="T24" s="1">
        <v>1.0527495327102805</v>
      </c>
      <c r="U24" s="1">
        <v>0.92579007633587795</v>
      </c>
      <c r="V24" s="1">
        <v>0.99394167852062587</v>
      </c>
      <c r="W24" s="1">
        <v>0.9725859133126934</v>
      </c>
      <c r="X24" s="1">
        <v>0.97418757687576896</v>
      </c>
      <c r="Y24" s="1">
        <v>1.0092404822335024</v>
      </c>
      <c r="Z24" s="1">
        <v>1.0388921282798833</v>
      </c>
      <c r="AA24" s="1">
        <v>1.0182186732186731</v>
      </c>
      <c r="AB24" s="1">
        <v>0.98316226622662273</v>
      </c>
      <c r="AC24" s="1">
        <v>1.0202160857908846</v>
      </c>
      <c r="AD24" s="1">
        <v>1.0062860246198406</v>
      </c>
      <c r="AE24" s="1">
        <v>1.0045268941584731</v>
      </c>
      <c r="AF24" s="1">
        <f t="shared" si="1"/>
        <v>0.99998311102359383</v>
      </c>
      <c r="AG24" s="1"/>
      <c r="AH24" s="38"/>
      <c r="AJ24" s="37"/>
      <c r="AK24" s="1">
        <v>1.0517153954802261</v>
      </c>
      <c r="AL24" s="1">
        <v>1.0229935622317596</v>
      </c>
      <c r="AM24" s="1">
        <v>0.76418541409147089</v>
      </c>
      <c r="AN24" s="1">
        <v>1.1019042481456509</v>
      </c>
      <c r="AO24" s="1">
        <v>1.0228269493844047</v>
      </c>
      <c r="AP24" s="1">
        <v>0.95027561196736143</v>
      </c>
      <c r="AQ24" s="1">
        <v>0.99487474437627799</v>
      </c>
      <c r="AR24" s="1">
        <v>0.97899565689467971</v>
      </c>
      <c r="AS24" s="1">
        <v>0.9501253791708798</v>
      </c>
      <c r="AT24" s="1">
        <v>1.0739751037344401</v>
      </c>
      <c r="AU24" s="1">
        <v>1.0476697860962567</v>
      </c>
      <c r="AV24" s="1">
        <v>1.0515317693059627</v>
      </c>
      <c r="AW24" s="1">
        <f t="shared" si="2"/>
        <v>1.0009228017399476</v>
      </c>
      <c r="AX24" s="1"/>
      <c r="AY24" s="38"/>
      <c r="BA24" s="37"/>
      <c r="BB24" s="1">
        <v>0.9296900958466453</v>
      </c>
      <c r="BC24" s="1">
        <v>1.0717232510288066</v>
      </c>
      <c r="BD24" s="1">
        <v>1.0202779187817261</v>
      </c>
      <c r="BE24" s="1">
        <v>1.010844915874177</v>
      </c>
      <c r="BF24" s="1">
        <v>0.94820305242203051</v>
      </c>
      <c r="BG24" s="1">
        <v>0.98909325771896661</v>
      </c>
      <c r="BH24" s="1">
        <v>1.0272701801200801</v>
      </c>
      <c r="BI24" s="1">
        <v>1.0550006978367061</v>
      </c>
      <c r="BJ24" s="1">
        <v>1.1081577563540754</v>
      </c>
      <c r="BK24" s="1">
        <v>0.99389988814317676</v>
      </c>
      <c r="BL24" s="1">
        <v>1.0000634249471461</v>
      </c>
      <c r="BM24" s="1">
        <v>0.71019000000000021</v>
      </c>
      <c r="BN24" s="1">
        <f t="shared" si="3"/>
        <v>0.9887012032561282</v>
      </c>
      <c r="BO24" s="1"/>
      <c r="BP24" s="38"/>
      <c r="BR24" s="43"/>
      <c r="BS24" s="1">
        <v>1.0052621035058431</v>
      </c>
      <c r="BT24" s="1">
        <v>0.98615893505445729</v>
      </c>
      <c r="BU24" s="1">
        <v>0.99682704967085578</v>
      </c>
      <c r="BV24" s="1">
        <v>0.97147145187601969</v>
      </c>
      <c r="BW24" s="1">
        <v>1.0655968858131488</v>
      </c>
      <c r="BX24" s="1">
        <v>0.88195425667090233</v>
      </c>
      <c r="BY24" s="1">
        <v>1.0112870662460567</v>
      </c>
      <c r="BZ24" s="1">
        <v>0.98009932556713664</v>
      </c>
      <c r="CA24" s="1">
        <v>0.99081971580817063</v>
      </c>
      <c r="CB24" s="1">
        <v>0.90540310880829022</v>
      </c>
      <c r="CC24" s="1">
        <v>1.0284248554913296</v>
      </c>
      <c r="CD24" s="1">
        <f t="shared" si="4"/>
        <v>0.98393679586474647</v>
      </c>
      <c r="CE24" s="1"/>
      <c r="CF24" s="39"/>
      <c r="CH24" s="37"/>
      <c r="CI24" s="1">
        <v>1.01793661971831</v>
      </c>
      <c r="CJ24" s="1">
        <v>0.87417688266199645</v>
      </c>
      <c r="CK24" s="1">
        <v>1.0810887337986042</v>
      </c>
      <c r="CL24" s="1">
        <v>1.0143815261044176</v>
      </c>
      <c r="CM24" s="1">
        <v>1.0325977105478332</v>
      </c>
      <c r="CN24" s="1">
        <v>0.99669015212169731</v>
      </c>
      <c r="CO24" s="1">
        <v>1.0036644407345574</v>
      </c>
      <c r="CP24" s="1">
        <v>1.3902712418300647</v>
      </c>
      <c r="CQ24" s="1">
        <v>1.1881600753295667</v>
      </c>
      <c r="CR24" s="1">
        <v>1.0767238211879977</v>
      </c>
      <c r="CS24" s="1">
        <v>1.0444411177644708</v>
      </c>
      <c r="CT24" s="1">
        <f t="shared" si="5"/>
        <v>1.0654665747090468</v>
      </c>
      <c r="CU24" s="1"/>
      <c r="CV24" s="39"/>
      <c r="CW24" s="1"/>
    </row>
    <row r="25" spans="1:101" x14ac:dyDescent="0.45">
      <c r="A25">
        <v>24</v>
      </c>
      <c r="B25" s="43"/>
      <c r="C25" s="1">
        <v>0.84358115183246063</v>
      </c>
      <c r="D25" s="1">
        <v>1.0011158605174355</v>
      </c>
      <c r="E25" s="1">
        <v>1.0972872200263502</v>
      </c>
      <c r="F25" s="1">
        <v>1.1543074901445465</v>
      </c>
      <c r="G25" s="1">
        <v>0.97985059171597655</v>
      </c>
      <c r="H25" s="1">
        <v>1.4006100917431192</v>
      </c>
      <c r="I25" s="1">
        <v>0.76857593123209178</v>
      </c>
      <c r="J25" s="1">
        <v>1.018230158730159</v>
      </c>
      <c r="K25" s="1">
        <v>1.1587420634920635</v>
      </c>
      <c r="L25" s="1">
        <v>1.0524656319290466</v>
      </c>
      <c r="M25" s="1">
        <v>1.0105702662721894</v>
      </c>
      <c r="N25" s="1">
        <v>1.0418535714285715</v>
      </c>
      <c r="O25" s="1">
        <f t="shared" si="0"/>
        <v>1.0439325024220008</v>
      </c>
      <c r="P25" s="1">
        <f>AVERAGE(O20:O25)</f>
        <v>1.0315261535254663</v>
      </c>
      <c r="Q25" s="39">
        <f>_xlfn.STDEV.P(C20:O25)/SQRT(Q$251-1)</f>
        <v>3.215032210401246E-2</v>
      </c>
      <c r="R25" s="1"/>
      <c r="S25" s="43"/>
      <c r="T25" s="1">
        <v>0.69844579439252341</v>
      </c>
      <c r="U25" s="1">
        <v>0.92680916030534344</v>
      </c>
      <c r="V25" s="1">
        <v>1.0553669985775249</v>
      </c>
      <c r="W25" s="1">
        <v>0.99573374613003085</v>
      </c>
      <c r="X25" s="1">
        <v>0.99126691266912681</v>
      </c>
      <c r="Y25" s="1">
        <v>0.9437906091370557</v>
      </c>
      <c r="Z25" s="1">
        <v>1.0833041788143829</v>
      </c>
      <c r="AA25" s="1">
        <v>1.0369643734643734</v>
      </c>
      <c r="AB25" s="1">
        <v>1.0756551155115512</v>
      </c>
      <c r="AC25" s="1">
        <v>1.0185796246648793</v>
      </c>
      <c r="AD25" s="1">
        <v>1.0436871832005792</v>
      </c>
      <c r="AE25" s="1">
        <v>1.0273846153846153</v>
      </c>
      <c r="AF25" s="1">
        <f t="shared" si="1"/>
        <v>0.99141569268766538</v>
      </c>
      <c r="AG25" s="1">
        <f>AVERAGE(AF20:AF25)</f>
        <v>1.0101557330687687</v>
      </c>
      <c r="AH25" s="39">
        <f>_xlfn.STDEV.P(T20:AF25)/SQRT(AH$251-1)</f>
        <v>2.082096510282257E-2</v>
      </c>
      <c r="AI25" s="1"/>
      <c r="AJ25" s="37"/>
      <c r="AK25" s="1">
        <v>0.99072316384180803</v>
      </c>
      <c r="AL25" s="1">
        <v>0.92394313304721043</v>
      </c>
      <c r="AM25" s="1">
        <v>0.99485908529048206</v>
      </c>
      <c r="AN25" s="1">
        <v>1.1485138233310859</v>
      </c>
      <c r="AO25" s="1">
        <v>1.0222004103967168</v>
      </c>
      <c r="AP25" s="1">
        <v>1.0274687216681775</v>
      </c>
      <c r="AQ25" s="1">
        <v>1.0330214723926381</v>
      </c>
      <c r="AR25" s="1">
        <v>1.0162736156351793</v>
      </c>
      <c r="AS25" s="1">
        <v>1.0541142568250759</v>
      </c>
      <c r="AT25" s="1">
        <v>1.0942365145228217</v>
      </c>
      <c r="AU25" s="1">
        <v>1.0933636363636363</v>
      </c>
      <c r="AV25" s="1">
        <v>1.1414731182795697</v>
      </c>
      <c r="AW25" s="1">
        <f t="shared" si="2"/>
        <v>1.0450159126328664</v>
      </c>
      <c r="AX25" s="1">
        <f>AVERAGE(AW20:AW25)</f>
        <v>1.0026384644622544</v>
      </c>
      <c r="AY25" s="39">
        <f>_xlfn.STDEV.P(AK20:AW25)/SQRT(AY$251-1)</f>
        <v>2.5873297363452466E-2</v>
      </c>
      <c r="AZ25" s="1"/>
      <c r="BA25" s="37"/>
      <c r="BB25" s="1">
        <v>0.9487018104366346</v>
      </c>
      <c r="BC25" s="1">
        <v>1.0318497942386831</v>
      </c>
      <c r="BD25" s="1">
        <v>0.99742766497461932</v>
      </c>
      <c r="BE25" s="1">
        <v>1.0869714703730797</v>
      </c>
      <c r="BF25" s="1">
        <v>1.0031831453218314</v>
      </c>
      <c r="BG25" s="1">
        <v>1.0266874606175171</v>
      </c>
      <c r="BH25" s="1">
        <v>0.89025683789192789</v>
      </c>
      <c r="BI25" s="1">
        <v>0.93414445219818565</v>
      </c>
      <c r="BJ25" s="1">
        <v>1.0343382997370727</v>
      </c>
      <c r="BK25" s="1">
        <v>1.1004893736017896</v>
      </c>
      <c r="BL25" s="1">
        <v>1.0005475687103593</v>
      </c>
      <c r="BM25" s="1">
        <v>0.71731000000000011</v>
      </c>
      <c r="BN25" s="1">
        <f t="shared" si="3"/>
        <v>0.98099232317514173</v>
      </c>
      <c r="BO25" s="1">
        <f>AVERAGE(BN20:BN25)</f>
        <v>0.99724027346703981</v>
      </c>
      <c r="BP25" s="39">
        <f>_xlfn.STDEV.P(BB20:BN25)/SQRT(BP$251-1)</f>
        <v>3.0360608593978995E-2</v>
      </c>
      <c r="BQ25" s="1"/>
      <c r="BR25" s="43"/>
      <c r="BS25" s="1">
        <v>1.0470392320534225</v>
      </c>
      <c r="BT25" s="1">
        <v>1.0088104074223476</v>
      </c>
      <c r="BU25" s="1">
        <v>1.0676876122082584</v>
      </c>
      <c r="BV25" s="1">
        <v>0.99038947797716148</v>
      </c>
      <c r="BW25" s="1">
        <v>1.0110821799307959</v>
      </c>
      <c r="BX25" s="1">
        <v>1.1400165184243964</v>
      </c>
      <c r="BY25" s="1">
        <v>0.98076971608832819</v>
      </c>
      <c r="BZ25" s="1">
        <v>1.0095689760882891</v>
      </c>
      <c r="CA25" s="1">
        <v>1.051936056838366</v>
      </c>
      <c r="CB25" s="1">
        <v>1.0477129533678757</v>
      </c>
      <c r="CC25" s="1">
        <v>0.97770924855491337</v>
      </c>
      <c r="CD25" s="1">
        <f t="shared" si="4"/>
        <v>1.0302474889958324</v>
      </c>
      <c r="CE25" s="1">
        <f>AVERAGE(CD20:CD25)</f>
        <v>0.98769973628828811</v>
      </c>
      <c r="CF25" s="39">
        <f>_xlfn.STDEV.P(BS20:CD25)/SQRT(CF$251-1)</f>
        <v>2.013744637475532E-2</v>
      </c>
      <c r="CH25" s="37"/>
      <c r="CI25" s="1">
        <v>1.3714671361502346</v>
      </c>
      <c r="CJ25" s="1">
        <v>0.90998598949211895</v>
      </c>
      <c r="CK25" s="1">
        <v>0.98463708873379852</v>
      </c>
      <c r="CL25" s="1">
        <v>0.99155421686747003</v>
      </c>
      <c r="CM25" s="1">
        <v>0.98693376941946043</v>
      </c>
      <c r="CN25" s="1">
        <v>0.93096317053642907</v>
      </c>
      <c r="CO25" s="1">
        <v>1.0890016694490818</v>
      </c>
      <c r="CP25" s="1">
        <v>1.1544084967320256</v>
      </c>
      <c r="CQ25" s="1">
        <v>1.0881600753295668</v>
      </c>
      <c r="CR25" s="1">
        <v>1.1219491733006735</v>
      </c>
      <c r="CS25" s="1">
        <v>0.99367997338656011</v>
      </c>
      <c r="CT25" s="1">
        <f t="shared" si="5"/>
        <v>1.0566127963088563</v>
      </c>
      <c r="CU25" s="1">
        <f>AVERAGE(CT20:CT25)</f>
        <v>1.064764430426224</v>
      </c>
      <c r="CV25" s="39">
        <f>_xlfn.STDEV.P(CI20:CT25)/SQRT(CV$251-1)</f>
        <v>4.5516042206837054E-2</v>
      </c>
      <c r="CW25" s="1"/>
    </row>
    <row r="26" spans="1:101" x14ac:dyDescent="0.45">
      <c r="A26">
        <v>25</v>
      </c>
      <c r="B26" s="43"/>
      <c r="C26" s="1">
        <v>1.3468848167539265</v>
      </c>
      <c r="D26" s="1">
        <v>0.99287739032620925</v>
      </c>
      <c r="E26" s="1">
        <v>1.1286495388669302</v>
      </c>
      <c r="F26" s="1">
        <v>1.0991668856767409</v>
      </c>
      <c r="G26" s="1">
        <v>0.90220266272189364</v>
      </c>
      <c r="H26" s="1">
        <v>1.0240412844036697</v>
      </c>
      <c r="I26" s="1">
        <v>1.0562636103151863</v>
      </c>
      <c r="J26" s="1">
        <v>0.91468915343915347</v>
      </c>
      <c r="K26" s="1">
        <v>1.0058511904761906</v>
      </c>
      <c r="L26" s="1">
        <v>1.0669016999260901</v>
      </c>
      <c r="M26" s="1">
        <v>1.0514260355029585</v>
      </c>
      <c r="N26" s="1">
        <v>1.17733</v>
      </c>
      <c r="O26" s="1">
        <f t="shared" si="0"/>
        <v>1.0638570223674124</v>
      </c>
      <c r="P26" s="1"/>
      <c r="Q26" s="38"/>
      <c r="S26" s="43"/>
      <c r="T26" s="1">
        <v>0.76432990654205613</v>
      </c>
      <c r="U26" s="1">
        <v>1.0531889312977099</v>
      </c>
      <c r="V26" s="1">
        <v>1.0549331436699858</v>
      </c>
      <c r="W26" s="1">
        <v>1.0275030959752323</v>
      </c>
      <c r="X26" s="1">
        <v>0.92707872078720799</v>
      </c>
      <c r="Y26" s="1">
        <v>1.051066624365482</v>
      </c>
      <c r="Z26" s="1">
        <v>1.0239893100097179</v>
      </c>
      <c r="AA26" s="1">
        <v>0.99619287469287443</v>
      </c>
      <c r="AB26" s="1">
        <v>0.99222662266226624</v>
      </c>
      <c r="AC26" s="1">
        <v>0.96858981233243968</v>
      </c>
      <c r="AD26" s="1">
        <v>1.0247932657494569</v>
      </c>
      <c r="AE26" s="1">
        <v>1.0058507807981492</v>
      </c>
      <c r="AF26" s="1">
        <f t="shared" si="1"/>
        <v>0.99081192407354812</v>
      </c>
      <c r="AG26" s="1"/>
      <c r="AH26" s="38"/>
      <c r="AJ26" s="37"/>
      <c r="AK26" s="1">
        <v>1.0933100282485877</v>
      </c>
      <c r="AL26" s="1">
        <v>1.070964592274678</v>
      </c>
      <c r="AM26" s="1">
        <v>0.85170210135970348</v>
      </c>
      <c r="AN26" s="1">
        <v>1.0570438300741742</v>
      </c>
      <c r="AO26" s="1">
        <v>1.012285225718194</v>
      </c>
      <c r="AP26" s="1">
        <v>0.99122393472348114</v>
      </c>
      <c r="AQ26" s="1">
        <v>1.0071998977505112</v>
      </c>
      <c r="AR26" s="1">
        <v>0.9886047774158524</v>
      </c>
      <c r="AS26" s="1">
        <v>1.0289656218402428</v>
      </c>
      <c r="AT26" s="1">
        <v>1.1771784232365148</v>
      </c>
      <c r="AU26" s="1">
        <v>1.0994839572192514</v>
      </c>
      <c r="AV26" s="1">
        <v>1.0239374389051807</v>
      </c>
      <c r="AW26" s="1">
        <f t="shared" si="2"/>
        <v>1.0334916523971975</v>
      </c>
      <c r="AX26" s="1"/>
      <c r="AY26" s="38"/>
      <c r="BA26" s="37"/>
      <c r="BB26" s="1">
        <v>0.92318956336528224</v>
      </c>
      <c r="BC26" s="1">
        <v>0.97690534979423871</v>
      </c>
      <c r="BD26" s="1">
        <v>0.96567131979695442</v>
      </c>
      <c r="BE26" s="1">
        <v>0.92489539136795906</v>
      </c>
      <c r="BF26" s="1">
        <v>1.0179661579296615</v>
      </c>
      <c r="BG26" s="1">
        <v>0.97370951480781343</v>
      </c>
      <c r="BH26" s="1">
        <v>0.99347498332221473</v>
      </c>
      <c r="BI26" s="1">
        <v>0.98195464061409643</v>
      </c>
      <c r="BJ26" s="1">
        <v>1.1169842243645924</v>
      </c>
      <c r="BK26" s="1">
        <v>1.0537231543624159</v>
      </c>
      <c r="BL26" s="1">
        <v>1.0366786469344611</v>
      </c>
      <c r="BM26" s="1">
        <v>0.79614666666666689</v>
      </c>
      <c r="BN26" s="1">
        <f t="shared" si="3"/>
        <v>0.98010830111052982</v>
      </c>
      <c r="BO26" s="1"/>
      <c r="BP26" s="38"/>
      <c r="BR26" s="43"/>
      <c r="BS26" s="1">
        <v>1.0228388981636061</v>
      </c>
      <c r="BT26" s="1">
        <v>1.0419253731343281</v>
      </c>
      <c r="BU26" s="1">
        <v>0.99618791143028129</v>
      </c>
      <c r="BV26" s="1">
        <v>0.99673694942903768</v>
      </c>
      <c r="BW26" s="1">
        <v>0.94231185121107264</v>
      </c>
      <c r="BX26" s="1">
        <v>1.0894116899618806</v>
      </c>
      <c r="BY26" s="1">
        <v>0.97605236593059941</v>
      </c>
      <c r="BZ26" s="1">
        <v>1.037635193133047</v>
      </c>
      <c r="CA26" s="1">
        <v>0.96100621669627007</v>
      </c>
      <c r="CB26" s="1">
        <v>0.90176683937823843</v>
      </c>
      <c r="CC26" s="1">
        <v>0.87433757225433528</v>
      </c>
      <c r="CD26" s="1">
        <f t="shared" si="4"/>
        <v>0.98547371461115418</v>
      </c>
      <c r="CE26" s="1"/>
      <c r="CF26" s="39"/>
      <c r="CH26" s="37"/>
      <c r="CI26" s="1">
        <v>1.1737488262910798</v>
      </c>
      <c r="CJ26" s="1">
        <v>1.083416812609457</v>
      </c>
      <c r="CK26" s="1">
        <v>0.89518344965104679</v>
      </c>
      <c r="CL26" s="1">
        <v>1.1104387550200805</v>
      </c>
      <c r="CM26" s="1">
        <v>1.1116991005723633</v>
      </c>
      <c r="CN26" s="1">
        <v>0.99033706965572454</v>
      </c>
      <c r="CO26" s="1">
        <v>0.83171619365609351</v>
      </c>
      <c r="CP26" s="1">
        <v>0.87416339869281001</v>
      </c>
      <c r="CQ26" s="1">
        <v>1.0985047080979284</v>
      </c>
      <c r="CR26" s="1">
        <v>1.0477575015309246</v>
      </c>
      <c r="CS26" s="1">
        <v>1.0436287425149702</v>
      </c>
      <c r="CT26" s="1">
        <f t="shared" si="5"/>
        <v>1.0236904143902252</v>
      </c>
      <c r="CU26" s="1"/>
      <c r="CV26" s="39"/>
      <c r="CW26" s="1"/>
    </row>
    <row r="27" spans="1:101" x14ac:dyDescent="0.45">
      <c r="A27">
        <v>26</v>
      </c>
      <c r="B27" s="43"/>
      <c r="C27" s="1">
        <v>1.1958952879581148</v>
      </c>
      <c r="D27" s="1">
        <v>1.0581001124859395</v>
      </c>
      <c r="E27" s="1">
        <v>1.1099525691699601</v>
      </c>
      <c r="F27" s="1">
        <v>1.1240302233902759</v>
      </c>
      <c r="G27" s="1">
        <v>0.91439201183431951</v>
      </c>
      <c r="H27" s="1">
        <v>0.96524770642201851</v>
      </c>
      <c r="I27" s="1">
        <v>0.91067048710601728</v>
      </c>
      <c r="J27" s="1">
        <v>1.0660661375661376</v>
      </c>
      <c r="K27" s="1">
        <v>0.93803571428571431</v>
      </c>
      <c r="L27" s="1">
        <v>1.0503229859571324</v>
      </c>
      <c r="M27" s="1">
        <v>1.0349482248520709</v>
      </c>
      <c r="N27" s="1">
        <v>1.1005999999999998</v>
      </c>
      <c r="O27" s="1">
        <f t="shared" si="0"/>
        <v>1.0390217884189752</v>
      </c>
      <c r="P27" s="1"/>
      <c r="Q27" s="38"/>
      <c r="S27" s="43"/>
      <c r="T27" s="1">
        <v>1.0292906542056077</v>
      </c>
      <c r="U27" s="1">
        <v>0.89506870229007629</v>
      </c>
      <c r="V27" s="1">
        <v>0.92426742532005701</v>
      </c>
      <c r="W27" s="1">
        <v>1.0988366873065014</v>
      </c>
      <c r="X27" s="1">
        <v>0.98357195571955724</v>
      </c>
      <c r="Y27" s="1">
        <v>1.0609422588832484</v>
      </c>
      <c r="Z27" s="1">
        <v>1.0426734693877548</v>
      </c>
      <c r="AA27" s="1">
        <v>0.90621498771498776</v>
      </c>
      <c r="AB27" s="1">
        <v>1.0024664466446644</v>
      </c>
      <c r="AC27" s="1">
        <v>1.019397855227882</v>
      </c>
      <c r="AD27" s="1">
        <v>0.97822121650977545</v>
      </c>
      <c r="AE27" s="1">
        <v>1.0162648930017351</v>
      </c>
      <c r="AF27" s="1">
        <f t="shared" si="1"/>
        <v>0.9964347126843206</v>
      </c>
      <c r="AG27" s="1"/>
      <c r="AH27" s="38"/>
      <c r="AJ27" s="37"/>
      <c r="AK27" s="1">
        <v>1.107965395480226</v>
      </c>
      <c r="AL27" s="1">
        <v>1.1737811158798284</v>
      </c>
      <c r="AM27" s="1">
        <v>0.84038566131025971</v>
      </c>
      <c r="AN27" s="1">
        <v>1.0413014160485503</v>
      </c>
      <c r="AO27" s="1">
        <v>0.93150341997263997</v>
      </c>
      <c r="AP27" s="1">
        <v>0.95650135992747032</v>
      </c>
      <c r="AQ27" s="1">
        <v>0.98644938650306735</v>
      </c>
      <c r="AR27" s="1">
        <v>1.025054288816504</v>
      </c>
      <c r="AS27" s="1">
        <v>1.0362163801820021</v>
      </c>
      <c r="AT27" s="1">
        <v>0.87770124481327805</v>
      </c>
      <c r="AU27" s="1">
        <v>1.1088676470588237</v>
      </c>
      <c r="AV27" s="1">
        <v>1.0167781036168133</v>
      </c>
      <c r="AW27" s="1">
        <f t="shared" si="2"/>
        <v>1.0085421183007885</v>
      </c>
      <c r="AX27" s="1"/>
      <c r="AY27" s="38"/>
      <c r="BA27" s="37"/>
      <c r="BB27" s="1">
        <v>0.91408945686900955</v>
      </c>
      <c r="BC27" s="1">
        <v>0.90579218106995896</v>
      </c>
      <c r="BD27" s="1">
        <v>1.014274111675127</v>
      </c>
      <c r="BE27" s="1">
        <v>0.98919019751280168</v>
      </c>
      <c r="BF27" s="1">
        <v>0.95518978102189789</v>
      </c>
      <c r="BG27" s="1">
        <v>1.0360138626339002</v>
      </c>
      <c r="BH27" s="1">
        <v>0.71384923282188117</v>
      </c>
      <c r="BI27" s="1">
        <v>1.0837508722958828</v>
      </c>
      <c r="BJ27" s="1">
        <v>1.0146792287467132</v>
      </c>
      <c r="BK27" s="1">
        <v>0.97546644295301999</v>
      </c>
      <c r="BL27" s="1">
        <v>1.0382917547568711</v>
      </c>
      <c r="BM27" s="1">
        <v>0.76995333333333349</v>
      </c>
      <c r="BN27" s="1">
        <f t="shared" si="3"/>
        <v>0.95087837130753305</v>
      </c>
      <c r="BO27" s="1"/>
      <c r="BP27" s="38"/>
      <c r="BR27" s="43"/>
      <c r="BS27" s="1">
        <v>1.0819382303839731</v>
      </c>
      <c r="BT27" s="1">
        <v>0.92060588947156097</v>
      </c>
      <c r="BU27" s="1">
        <v>0.97975104727707962</v>
      </c>
      <c r="BV27" s="1">
        <v>1.0025864600326264</v>
      </c>
      <c r="BW27" s="1">
        <v>1.0580730968858132</v>
      </c>
      <c r="BX27" s="1">
        <v>0.8780775095298603</v>
      </c>
      <c r="BY27" s="1">
        <v>1.0053186119873818</v>
      </c>
      <c r="BZ27" s="1">
        <v>1.0161177191906807</v>
      </c>
      <c r="CA27" s="1">
        <v>0.95328241563055072</v>
      </c>
      <c r="CB27" s="1">
        <v>0.92358756476683934</v>
      </c>
      <c r="CC27" s="1">
        <v>1.0163416184971099</v>
      </c>
      <c r="CD27" s="1">
        <f t="shared" si="4"/>
        <v>0.98506183305940676</v>
      </c>
      <c r="CE27" s="1"/>
      <c r="CF27" s="39"/>
      <c r="CH27" s="37"/>
      <c r="CI27" s="1">
        <v>1.0913638497652582</v>
      </c>
      <c r="CJ27" s="1">
        <v>1.0457373029772328</v>
      </c>
      <c r="CK27" s="1">
        <v>0.93656331006979054</v>
      </c>
      <c r="CL27" s="1">
        <v>1.0770401606425704</v>
      </c>
      <c r="CM27" s="1">
        <v>1.0802583810302535</v>
      </c>
      <c r="CN27" s="1">
        <v>0.99986629303442753</v>
      </c>
      <c r="CO27" s="1">
        <v>1.1213522537562604</v>
      </c>
      <c r="CP27" s="1">
        <v>0.95694117647058796</v>
      </c>
      <c r="CQ27" s="1">
        <v>1.1686195856873822</v>
      </c>
      <c r="CR27" s="1">
        <v>1.0047746478873241</v>
      </c>
      <c r="CS27" s="1">
        <v>1.1195675316034597</v>
      </c>
      <c r="CT27" s="1">
        <f t="shared" si="5"/>
        <v>1.0547349539022315</v>
      </c>
      <c r="CU27" s="1"/>
      <c r="CV27" s="39"/>
      <c r="CW27" s="1"/>
    </row>
    <row r="28" spans="1:101" x14ac:dyDescent="0.45">
      <c r="A28">
        <v>27</v>
      </c>
      <c r="B28" s="43"/>
      <c r="C28" s="1">
        <v>0.88272774869109949</v>
      </c>
      <c r="D28" s="1">
        <v>1.090368953880765</v>
      </c>
      <c r="E28" s="1">
        <v>0.93565217391304323</v>
      </c>
      <c r="F28" s="1">
        <v>1.0061314060446778</v>
      </c>
      <c r="G28" s="1">
        <v>0.94870118343195264</v>
      </c>
      <c r="H28" s="1">
        <v>1.0100412844036697</v>
      </c>
      <c r="I28" s="1">
        <v>0.79218624641833824</v>
      </c>
      <c r="J28" s="1">
        <v>0.96958862433862436</v>
      </c>
      <c r="K28" s="1">
        <v>1.0385496031746031</v>
      </c>
      <c r="L28" s="1">
        <v>1.1481012564671103</v>
      </c>
      <c r="M28" s="1">
        <v>1.0444282544378698</v>
      </c>
      <c r="N28" s="1">
        <v>1.1146599999999998</v>
      </c>
      <c r="O28" s="1">
        <f t="shared" si="0"/>
        <v>0.99842806126681261</v>
      </c>
      <c r="P28" s="1"/>
      <c r="Q28" s="38"/>
      <c r="S28" s="43"/>
      <c r="T28" s="1">
        <v>1.0517509345794391</v>
      </c>
      <c r="U28" s="1">
        <v>1.0036860687022899</v>
      </c>
      <c r="V28" s="1">
        <v>0.87217496443812237</v>
      </c>
      <c r="W28" s="1">
        <v>1.0140394736842104</v>
      </c>
      <c r="X28" s="1">
        <v>0.98648093480934818</v>
      </c>
      <c r="Y28" s="1">
        <v>1.0409974619289339</v>
      </c>
      <c r="Z28" s="1">
        <v>1.0680306122448979</v>
      </c>
      <c r="AA28" s="1">
        <v>0.93498894348894335</v>
      </c>
      <c r="AB28" s="1">
        <v>1.0534966996699671</v>
      </c>
      <c r="AC28" s="1">
        <v>1.0293796246648792</v>
      </c>
      <c r="AD28" s="1">
        <v>0.99485010861694423</v>
      </c>
      <c r="AE28" s="1">
        <v>1.0298554077501445</v>
      </c>
      <c r="AF28" s="1">
        <f t="shared" si="1"/>
        <v>1.0066442695481765</v>
      </c>
      <c r="AG28" s="1"/>
      <c r="AH28" s="38"/>
      <c r="AJ28" s="37"/>
      <c r="AK28" s="1">
        <v>0.52692443502824859</v>
      </c>
      <c r="AL28" s="1">
        <v>1.135469957081545</v>
      </c>
      <c r="AM28" s="1">
        <v>0.92677008652657611</v>
      </c>
      <c r="AN28" s="1">
        <v>1.0136237356709374</v>
      </c>
      <c r="AO28" s="1">
        <v>0.99329001367989034</v>
      </c>
      <c r="AP28" s="1">
        <v>0.99814052583862167</v>
      </c>
      <c r="AQ28" s="1">
        <v>1.0006472392638035</v>
      </c>
      <c r="AR28" s="1">
        <v>1.0457633007600435</v>
      </c>
      <c r="AS28" s="1">
        <v>1.00906268958544</v>
      </c>
      <c r="AT28" s="1">
        <v>0.92455601659751019</v>
      </c>
      <c r="AU28" s="1">
        <v>0.96729545454545462</v>
      </c>
      <c r="AV28" s="1">
        <v>1.0850918866080155</v>
      </c>
      <c r="AW28" s="1">
        <f t="shared" si="2"/>
        <v>0.96888627843217401</v>
      </c>
      <c r="AX28" s="1"/>
      <c r="AY28" s="38"/>
      <c r="BA28" s="37"/>
      <c r="BB28" s="1">
        <v>0.26766240681576142</v>
      </c>
      <c r="BC28" s="1">
        <v>0.94488065843621405</v>
      </c>
      <c r="BD28" s="1">
        <v>0.92578172588832486</v>
      </c>
      <c r="BE28" s="1">
        <v>1.0034776883686904</v>
      </c>
      <c r="BF28" s="1">
        <v>1.0183715992037161</v>
      </c>
      <c r="BG28" s="1">
        <v>1.0377448015122874</v>
      </c>
      <c r="BH28" s="1">
        <v>1.0189232821881253</v>
      </c>
      <c r="BI28" s="1">
        <v>1.0340244242847174</v>
      </c>
      <c r="BJ28" s="1">
        <v>1.021766871165644</v>
      </c>
      <c r="BK28" s="1">
        <v>0.9896325503355704</v>
      </c>
      <c r="BL28" s="1">
        <v>1.0570021141649049</v>
      </c>
      <c r="BM28" s="1">
        <v>0.83098833333333355</v>
      </c>
      <c r="BN28" s="1">
        <f t="shared" si="3"/>
        <v>0.92918803797477434</v>
      </c>
      <c r="BO28" s="1"/>
      <c r="BP28" s="38"/>
      <c r="BR28" s="43"/>
      <c r="BS28" s="1">
        <v>1.0001669449081803</v>
      </c>
      <c r="BT28" s="1">
        <v>0.99292981040742223</v>
      </c>
      <c r="BU28" s="1">
        <v>0.96979772591262725</v>
      </c>
      <c r="BV28" s="1">
        <v>1.0852899673735728</v>
      </c>
      <c r="BW28" s="1">
        <v>1.0114783737024222</v>
      </c>
      <c r="BX28" s="1">
        <v>1.1279949174078781</v>
      </c>
      <c r="BY28" s="1">
        <v>1.0210107255520504</v>
      </c>
      <c r="BZ28" s="1">
        <v>1.0013359901900674</v>
      </c>
      <c r="CA28" s="1">
        <v>0.96940852575488456</v>
      </c>
      <c r="CB28" s="1">
        <v>0.86350051813471496</v>
      </c>
      <c r="CC28" s="1">
        <v>0.93396127167630061</v>
      </c>
      <c r="CD28" s="1">
        <f t="shared" si="4"/>
        <v>0.99789770645637466</v>
      </c>
      <c r="CE28" s="1"/>
      <c r="CF28" s="39"/>
      <c r="CH28" s="37"/>
      <c r="CI28" s="1">
        <v>1.0548286384976526</v>
      </c>
      <c r="CJ28" s="1">
        <v>0.97679334500875636</v>
      </c>
      <c r="CK28" s="1">
        <v>0.94934197407776655</v>
      </c>
      <c r="CL28" s="1">
        <v>0.9748554216867471</v>
      </c>
      <c r="CM28" s="1">
        <v>1.0660351594439901</v>
      </c>
      <c r="CN28" s="1">
        <v>1.0335844675740593</v>
      </c>
      <c r="CO28" s="1">
        <v>0.95653756260434075</v>
      </c>
      <c r="CP28" s="1">
        <v>0.77243790849673211</v>
      </c>
      <c r="CQ28" s="1">
        <v>1.0341355932203387</v>
      </c>
      <c r="CR28" s="1">
        <v>0.77323025107164733</v>
      </c>
      <c r="CS28" s="1">
        <v>1.0192634730538921</v>
      </c>
      <c r="CT28" s="1">
        <f t="shared" si="5"/>
        <v>0.96464034497599305</v>
      </c>
      <c r="CU28" s="1"/>
      <c r="CV28" s="39"/>
      <c r="CW28" s="1"/>
    </row>
    <row r="29" spans="1:101" x14ac:dyDescent="0.45">
      <c r="A29">
        <v>28</v>
      </c>
      <c r="B29" s="43"/>
      <c r="C29" s="1">
        <v>1.1695287958115181</v>
      </c>
      <c r="D29" s="1">
        <v>0.95340044994375717</v>
      </c>
      <c r="E29" s="1">
        <v>0.93364163372858977</v>
      </c>
      <c r="F29" s="1">
        <v>1.0588646517739815</v>
      </c>
      <c r="G29" s="1">
        <v>0.93854437869822493</v>
      </c>
      <c r="H29" s="1">
        <v>1.0555412844036698</v>
      </c>
      <c r="I29" s="1">
        <v>0.97231805157593132</v>
      </c>
      <c r="J29" s="1">
        <v>0.98008333333333353</v>
      </c>
      <c r="K29" s="1">
        <v>0.97073214285714293</v>
      </c>
      <c r="L29" s="1">
        <v>1.1147191426459719</v>
      </c>
      <c r="M29" s="1">
        <v>0.99725295857988161</v>
      </c>
      <c r="N29" s="1">
        <v>1.1355864285714283</v>
      </c>
      <c r="O29" s="1">
        <f t="shared" si="0"/>
        <v>1.0233511043269528</v>
      </c>
      <c r="P29" s="1"/>
      <c r="Q29" s="38"/>
      <c r="S29" s="43"/>
      <c r="T29" s="1">
        <v>1.0677228971962618</v>
      </c>
      <c r="U29" s="1">
        <v>0.97558492366412208</v>
      </c>
      <c r="V29" s="1">
        <v>0.81877951635846369</v>
      </c>
      <c r="W29" s="1">
        <v>0.95475232198142423</v>
      </c>
      <c r="X29" s="1">
        <v>0.99145448954489557</v>
      </c>
      <c r="Y29" s="1">
        <v>1.0156307106598983</v>
      </c>
      <c r="Z29" s="1">
        <v>1.055871234207969</v>
      </c>
      <c r="AA29" s="1">
        <v>0.64612162162162146</v>
      </c>
      <c r="AB29" s="1">
        <v>0.99071617161716163</v>
      </c>
      <c r="AC29" s="1">
        <v>1.0454975871313672</v>
      </c>
      <c r="AD29" s="1">
        <v>1.0000430847212165</v>
      </c>
      <c r="AE29" s="1">
        <v>0.98678831694621172</v>
      </c>
      <c r="AF29" s="1">
        <f t="shared" si="1"/>
        <v>0.96241357297088459</v>
      </c>
      <c r="AG29" s="1"/>
      <c r="AH29" s="38"/>
      <c r="AJ29" s="37"/>
      <c r="AK29" s="1">
        <v>0.99330932203389832</v>
      </c>
      <c r="AL29" s="1">
        <v>1.1547896995708153</v>
      </c>
      <c r="AM29" s="1">
        <v>0.9428022249690976</v>
      </c>
      <c r="AN29" s="1">
        <v>1.0821490222521917</v>
      </c>
      <c r="AO29" s="1">
        <v>1.0335766073871409</v>
      </c>
      <c r="AP29" s="1">
        <v>1.0745040797824115</v>
      </c>
      <c r="AQ29" s="1">
        <v>0.99464059304703467</v>
      </c>
      <c r="AR29" s="1">
        <v>1.0399652551574374</v>
      </c>
      <c r="AS29" s="1">
        <v>1.0069029322548029</v>
      </c>
      <c r="AT29" s="1">
        <v>0.99546473029045635</v>
      </c>
      <c r="AU29" s="1">
        <v>1.0719451871657752</v>
      </c>
      <c r="AV29" s="1">
        <v>1.0363176930596285</v>
      </c>
      <c r="AW29" s="1">
        <f t="shared" si="2"/>
        <v>1.0355306122475576</v>
      </c>
      <c r="AX29" s="1"/>
      <c r="AY29" s="38"/>
      <c r="BA29" s="37"/>
      <c r="BB29" s="1">
        <v>0.98884025559105415</v>
      </c>
      <c r="BC29" s="1">
        <v>0.97502160493827161</v>
      </c>
      <c r="BD29" s="1">
        <v>1.1169035532994924</v>
      </c>
      <c r="BE29" s="1">
        <v>1.0383035844915873</v>
      </c>
      <c r="BF29" s="1">
        <v>0.99812076974120756</v>
      </c>
      <c r="BG29" s="1">
        <v>1.0425519848771265</v>
      </c>
      <c r="BH29" s="1">
        <v>1.0378565710473648</v>
      </c>
      <c r="BI29" s="1">
        <v>1.0018667131891137</v>
      </c>
      <c r="BJ29" s="1">
        <v>1.1213970201577561</v>
      </c>
      <c r="BK29" s="1">
        <v>0.92076342281879198</v>
      </c>
      <c r="BL29" s="1">
        <v>0.97635306553911205</v>
      </c>
      <c r="BM29" s="1">
        <v>1.0031583333333336</v>
      </c>
      <c r="BN29" s="1">
        <f t="shared" si="3"/>
        <v>1.0184280732520177</v>
      </c>
      <c r="BO29" s="1"/>
      <c r="BP29" s="38"/>
      <c r="BR29" s="43"/>
      <c r="BS29" s="1">
        <v>0.99940317195325545</v>
      </c>
      <c r="BT29" s="1">
        <v>0.99206817265026204</v>
      </c>
      <c r="BU29" s="1">
        <v>1.0199299820466787</v>
      </c>
      <c r="BV29" s="1">
        <v>1.035754893964111</v>
      </c>
      <c r="BW29" s="1">
        <v>1.044741349480969</v>
      </c>
      <c r="BX29" s="1">
        <v>0.944191867852605</v>
      </c>
      <c r="BY29" s="1">
        <v>1.0829123028391168</v>
      </c>
      <c r="BZ29" s="1">
        <v>1.1412942979767013</v>
      </c>
      <c r="CA29" s="1">
        <v>1.0190062166962699</v>
      </c>
      <c r="CB29" s="1">
        <v>0.84721450777202079</v>
      </c>
      <c r="CC29" s="1">
        <v>1.0858439306358383</v>
      </c>
      <c r="CD29" s="1">
        <f t="shared" si="4"/>
        <v>1.0193055176243477</v>
      </c>
      <c r="CE29" s="1"/>
      <c r="CF29" s="39"/>
      <c r="CH29" s="37"/>
      <c r="CI29" s="1">
        <v>1.0379953051643194</v>
      </c>
      <c r="CJ29" s="1">
        <v>0.99763572679509616</v>
      </c>
      <c r="CK29" s="1">
        <v>0.98220239282153532</v>
      </c>
      <c r="CL29" s="1">
        <v>1.0660100401606427</v>
      </c>
      <c r="CM29" s="1">
        <v>1.0296034341782505</v>
      </c>
      <c r="CN29" s="1">
        <v>0.83811609287429945</v>
      </c>
      <c r="CO29" s="1">
        <v>1.1965008347245409</v>
      </c>
      <c r="CP29" s="1">
        <v>0.86319281045751639</v>
      </c>
      <c r="CQ29" s="1">
        <v>1.1516647834274951</v>
      </c>
      <c r="CR29" s="1">
        <v>1.0115958358848745</v>
      </c>
      <c r="CS29" s="1">
        <v>1.0300246174318028</v>
      </c>
      <c r="CT29" s="1">
        <f t="shared" si="5"/>
        <v>1.018594715810943</v>
      </c>
      <c r="CU29" s="1"/>
      <c r="CV29" s="39"/>
      <c r="CW29" s="1"/>
    </row>
    <row r="30" spans="1:101" x14ac:dyDescent="0.45">
      <c r="A30">
        <v>29</v>
      </c>
      <c r="B30" s="43"/>
      <c r="C30" s="1">
        <v>0.64865445026178004</v>
      </c>
      <c r="D30" s="1">
        <v>0.97296737907761544</v>
      </c>
      <c r="E30" s="1">
        <v>0.94972463768115911</v>
      </c>
      <c r="F30" s="1">
        <v>1.0163574244415243</v>
      </c>
      <c r="G30" s="1">
        <v>0.8606701183431954</v>
      </c>
      <c r="H30" s="1">
        <v>0.85185779816513774</v>
      </c>
      <c r="I30" s="1">
        <v>0.68026074498567335</v>
      </c>
      <c r="J30" s="1">
        <v>0.90641402116402148</v>
      </c>
      <c r="K30" s="1">
        <v>1.1333115079365079</v>
      </c>
      <c r="L30" s="1">
        <v>1.0223540280857353</v>
      </c>
      <c r="M30" s="1">
        <v>0.89770931952662714</v>
      </c>
      <c r="N30" s="1">
        <v>1.1803814285714285</v>
      </c>
      <c r="O30" s="1">
        <f t="shared" si="0"/>
        <v>0.92672190485336703</v>
      </c>
      <c r="P30" s="1"/>
      <c r="Q30" s="38"/>
      <c r="S30" s="43"/>
      <c r="T30" s="1">
        <v>0.73053224299065433</v>
      </c>
      <c r="U30" s="1">
        <v>1.1073520992366412</v>
      </c>
      <c r="V30" s="1">
        <v>0.98634423897581802</v>
      </c>
      <c r="W30" s="1">
        <v>1.019826625386997</v>
      </c>
      <c r="X30" s="1">
        <v>0.98357195571955724</v>
      </c>
      <c r="Y30" s="1">
        <v>0.97651522842639582</v>
      </c>
      <c r="Z30" s="1">
        <v>0.75833236151603489</v>
      </c>
      <c r="AA30" s="1">
        <v>0.95026658476658477</v>
      </c>
      <c r="AB30" s="1">
        <v>1.0260511551155116</v>
      </c>
      <c r="AC30" s="1">
        <v>1.0077801608579089</v>
      </c>
      <c r="AD30" s="1">
        <v>1.0240195510499637</v>
      </c>
      <c r="AE30" s="1">
        <v>1.028355118565645</v>
      </c>
      <c r="AF30" s="1">
        <f t="shared" si="1"/>
        <v>0.96657894355064278</v>
      </c>
      <c r="AG30" s="1"/>
      <c r="AH30" s="38"/>
      <c r="AJ30" s="37"/>
      <c r="AK30" s="1">
        <v>1.0509604519774014</v>
      </c>
      <c r="AL30" s="1">
        <v>1.091266094420601</v>
      </c>
      <c r="AM30" s="1">
        <v>0.84962669962917192</v>
      </c>
      <c r="AN30" s="1">
        <v>0.92925286581254241</v>
      </c>
      <c r="AO30" s="1">
        <v>1.0097804377564978</v>
      </c>
      <c r="AP30" s="1">
        <v>1.1016183136899365</v>
      </c>
      <c r="AQ30" s="1">
        <v>1.0108665644171779</v>
      </c>
      <c r="AR30" s="1">
        <v>1.0492432138979371</v>
      </c>
      <c r="AS30" s="1">
        <v>1.0203255813953489</v>
      </c>
      <c r="AT30" s="1">
        <v>1.117663900414938</v>
      </c>
      <c r="AU30" s="1">
        <v>1.0182941176470588</v>
      </c>
      <c r="AV30" s="1">
        <v>1.0406432062561093</v>
      </c>
      <c r="AW30" s="1">
        <f t="shared" si="2"/>
        <v>1.0241284539428934</v>
      </c>
      <c r="AX30" s="1"/>
      <c r="AY30" s="38"/>
      <c r="BA30" s="37"/>
      <c r="BB30" s="1">
        <v>0.9664142705005323</v>
      </c>
      <c r="BC30" s="1">
        <v>0.96466049382716046</v>
      </c>
      <c r="BD30" s="1">
        <v>0.89789720812182738</v>
      </c>
      <c r="BE30" s="1">
        <v>0.9176400877834674</v>
      </c>
      <c r="BF30" s="1">
        <v>0.96976974120769732</v>
      </c>
      <c r="BG30" s="1">
        <v>1.0160151228733458</v>
      </c>
      <c r="BH30" s="1">
        <v>1.0216717811874583</v>
      </c>
      <c r="BI30" s="1">
        <v>0.95778367062107472</v>
      </c>
      <c r="BJ30" s="1">
        <v>1.0701779141104293</v>
      </c>
      <c r="BK30" s="1">
        <v>0.99176621923937358</v>
      </c>
      <c r="BL30" s="1">
        <v>1.0087737843551796</v>
      </c>
      <c r="BM30" s="1">
        <v>0.90626500000000032</v>
      </c>
      <c r="BN30" s="1">
        <f t="shared" si="3"/>
        <v>0.97406960781896201</v>
      </c>
      <c r="BO30" s="1"/>
      <c r="BP30" s="38"/>
      <c r="BR30" s="43"/>
      <c r="BS30" s="1">
        <v>0.8272003338898164</v>
      </c>
      <c r="BT30" s="1">
        <v>0.96129205324727696</v>
      </c>
      <c r="BU30" s="1">
        <v>0.99563973668461991</v>
      </c>
      <c r="BV30" s="1">
        <v>1.0068181076672105</v>
      </c>
      <c r="BW30" s="1">
        <v>0.96303546712802779</v>
      </c>
      <c r="BX30" s="1">
        <v>1.0201956797966965</v>
      </c>
      <c r="BY30" s="1">
        <v>0.81046813880126178</v>
      </c>
      <c r="BZ30" s="1">
        <v>0.98533844267320647</v>
      </c>
      <c r="CA30" s="1">
        <v>0.98472113676731798</v>
      </c>
      <c r="CB30" s="1">
        <v>1.0304777202072537</v>
      </c>
      <c r="CC30" s="1">
        <v>1.0167820809248556</v>
      </c>
      <c r="CD30" s="1">
        <f t="shared" si="4"/>
        <v>0.96381535434432208</v>
      </c>
      <c r="CE30" s="1"/>
      <c r="CF30" s="39"/>
      <c r="CH30" s="37"/>
      <c r="CI30" s="1">
        <v>1.0870657276995306</v>
      </c>
      <c r="CJ30" s="1">
        <v>0.96984413309982465</v>
      </c>
      <c r="CK30" s="1">
        <v>0.99026620139581245</v>
      </c>
      <c r="CL30" s="1">
        <v>1.1501174698795182</v>
      </c>
      <c r="CM30" s="1">
        <v>1.1330335241210139</v>
      </c>
      <c r="CN30" s="1">
        <v>0.76481505204163325</v>
      </c>
      <c r="CO30" s="1">
        <v>1.0935859766277127</v>
      </c>
      <c r="CP30" s="1">
        <v>0.77742483660130701</v>
      </c>
      <c r="CQ30" s="1">
        <v>1.2634482109227871</v>
      </c>
      <c r="CR30" s="1">
        <v>1.1636233925290875</v>
      </c>
      <c r="CS30" s="1">
        <v>1.0436287425149702</v>
      </c>
      <c r="CT30" s="1">
        <f t="shared" si="5"/>
        <v>1.0397139334030181</v>
      </c>
      <c r="CU30" s="1"/>
      <c r="CV30" s="39"/>
      <c r="CW30" s="1"/>
    </row>
    <row r="31" spans="1:101" x14ac:dyDescent="0.45">
      <c r="A31">
        <v>30</v>
      </c>
      <c r="B31" s="43"/>
      <c r="C31" s="1">
        <v>1.3796387434554973</v>
      </c>
      <c r="D31" s="1">
        <v>0.95477277840269981</v>
      </c>
      <c r="E31" s="1">
        <v>0.99958234519104039</v>
      </c>
      <c r="F31" s="1">
        <v>1.1308475689881734</v>
      </c>
      <c r="G31" s="1">
        <v>1.0974526627218937</v>
      </c>
      <c r="H31" s="1">
        <v>1.1073348623853212</v>
      </c>
      <c r="I31" s="1">
        <v>1.1122263610315186</v>
      </c>
      <c r="J31" s="1">
        <v>0.93971693121693123</v>
      </c>
      <c r="K31" s="1">
        <v>1.0106964285714284</v>
      </c>
      <c r="L31" s="1">
        <v>1.0346467110125646</v>
      </c>
      <c r="M31" s="1">
        <v>1.0207278106508875</v>
      </c>
      <c r="N31" s="1">
        <v>0.91640428571428556</v>
      </c>
      <c r="O31" s="1">
        <f t="shared" si="0"/>
        <v>1.0586706241118535</v>
      </c>
      <c r="P31" s="1">
        <f>AVERAGE(O26:O31)</f>
        <v>1.0183417508908956</v>
      </c>
      <c r="Q31" s="39">
        <f>_xlfn.STDEV.P(C26:O31)/SQRT(Q$251-1)</f>
        <v>3.4866513005872429E-2</v>
      </c>
      <c r="R31" s="1"/>
      <c r="S31" s="43"/>
      <c r="T31" s="1">
        <v>1.0610205607476637</v>
      </c>
      <c r="U31" s="1">
        <v>1.0654198473282441</v>
      </c>
      <c r="V31" s="1">
        <v>1.1230881934566146</v>
      </c>
      <c r="W31" s="1">
        <v>0.96963312693498438</v>
      </c>
      <c r="X31" s="1">
        <v>0.99558364083640849</v>
      </c>
      <c r="Y31" s="1">
        <v>0.97109327411167512</v>
      </c>
      <c r="Z31" s="1">
        <v>1.0557230320699709</v>
      </c>
      <c r="AA31" s="1">
        <v>0.97510442260442265</v>
      </c>
      <c r="AB31" s="1">
        <v>1.0041452145214522</v>
      </c>
      <c r="AC31" s="1">
        <v>0.9871624664879356</v>
      </c>
      <c r="AD31" s="1">
        <v>1.0058989862418537</v>
      </c>
      <c r="AE31" s="1">
        <v>1.016087912087912</v>
      </c>
      <c r="AF31" s="1">
        <f t="shared" si="1"/>
        <v>1.0191633897857615</v>
      </c>
      <c r="AG31" s="1">
        <f>AVERAGE(AF26:AF31)</f>
        <v>0.99034113543555569</v>
      </c>
      <c r="AH31" s="39">
        <f>_xlfn.STDEV.P(T26:AF31)/SQRT(AH$251-1)</f>
        <v>2.4007981205855313E-2</v>
      </c>
      <c r="AI31" s="1"/>
      <c r="AJ31" s="37"/>
      <c r="AK31" s="1">
        <v>1.0273615819209041</v>
      </c>
      <c r="AL31" s="1">
        <v>1.0853712446351931</v>
      </c>
      <c r="AM31" s="1">
        <v>1.0063646477132262</v>
      </c>
      <c r="AN31" s="1">
        <v>0.97061496965610272</v>
      </c>
      <c r="AO31" s="1">
        <v>0.9729384404924758</v>
      </c>
      <c r="AP31" s="1">
        <v>1.0350770625566634</v>
      </c>
      <c r="AQ31" s="1">
        <v>1.008916155419223</v>
      </c>
      <c r="AR31" s="1">
        <v>1.0220716612377849</v>
      </c>
      <c r="AS31" s="1">
        <v>0.97774317492416585</v>
      </c>
      <c r="AT31" s="1">
        <v>0.91695850622406661</v>
      </c>
      <c r="AU31" s="1">
        <v>1.0444050802139038</v>
      </c>
      <c r="AV31" s="1">
        <v>1.1519139784946237</v>
      </c>
      <c r="AW31" s="1">
        <f t="shared" si="2"/>
        <v>1.0183113752906945</v>
      </c>
      <c r="AX31" s="1">
        <f>AVERAGE(AW26:AW31)</f>
        <v>1.0148150817685508</v>
      </c>
      <c r="AY31" s="39">
        <f>_xlfn.STDEV.P(AK26:AW31)/SQRT(AY$251-1)</f>
        <v>2.6414388641982218E-2</v>
      </c>
      <c r="AZ31" s="1"/>
      <c r="BA31" s="37"/>
      <c r="BB31" s="1">
        <v>0.90791480298189564</v>
      </c>
      <c r="BC31" s="1">
        <v>1.0483333333333333</v>
      </c>
      <c r="BD31" s="1">
        <v>0.86536548223350274</v>
      </c>
      <c r="BE31" s="1">
        <v>0.97534893928310162</v>
      </c>
      <c r="BF31" s="1">
        <v>1.0337617783676178</v>
      </c>
      <c r="BG31" s="1">
        <v>0.99409325771896651</v>
      </c>
      <c r="BH31" s="1">
        <v>0.99123549032688452</v>
      </c>
      <c r="BI31" s="1">
        <v>1.0584082344731334</v>
      </c>
      <c r="BJ31" s="1">
        <v>1.0874294478527606</v>
      </c>
      <c r="BK31" s="1">
        <v>0.92357941834451895</v>
      </c>
      <c r="BL31" s="1">
        <v>0.99538583509513745</v>
      </c>
      <c r="BM31" s="1">
        <v>0.81674666666666684</v>
      </c>
      <c r="BN31" s="1">
        <f t="shared" si="3"/>
        <v>0.97480022388979315</v>
      </c>
      <c r="BO31" s="1">
        <f>AVERAGE(BN26:BN31)</f>
        <v>0.97124543589226831</v>
      </c>
      <c r="BP31" s="39">
        <f>_xlfn.STDEV.P(BB26:BN31)/SQRT(BP$251-1)</f>
        <v>3.2789847334909916E-2</v>
      </c>
      <c r="BQ31" s="1"/>
      <c r="BR31" s="43"/>
      <c r="BS31" s="1">
        <v>0.76338814691151935</v>
      </c>
      <c r="BT31" s="1">
        <v>1.044018152480839</v>
      </c>
      <c r="BU31" s="1">
        <v>0.99984021543985635</v>
      </c>
      <c r="BV31" s="1">
        <v>0.96979119086460042</v>
      </c>
      <c r="BW31" s="1">
        <v>0.990556660899654</v>
      </c>
      <c r="BX31" s="1">
        <v>0.95427445997458726</v>
      </c>
      <c r="BY31" s="1">
        <v>1.0280378548895901</v>
      </c>
      <c r="BZ31" s="1">
        <v>1.0161177191906807</v>
      </c>
      <c r="CA31" s="1">
        <v>0.98133303730017774</v>
      </c>
      <c r="CB31" s="1">
        <v>0.9047709844559586</v>
      </c>
      <c r="CC31" s="1">
        <v>0.98811676300578044</v>
      </c>
      <c r="CD31" s="1">
        <f t="shared" si="4"/>
        <v>0.96729501685574959</v>
      </c>
      <c r="CE31" s="1">
        <f>AVERAGE(CD26:CD31)</f>
        <v>0.9864748571585592</v>
      </c>
      <c r="CF31" s="39">
        <f>_xlfn.STDEV.P(BS26:CD31)/SQRT(CF$251-1)</f>
        <v>2.138064234087771E-2</v>
      </c>
      <c r="CH31" s="37"/>
      <c r="CI31" s="1">
        <v>1.1970305164319248</v>
      </c>
      <c r="CJ31" s="1">
        <v>1.1977915936952712</v>
      </c>
      <c r="CK31" s="1">
        <v>0.98037686939182445</v>
      </c>
      <c r="CL31" s="1">
        <v>1.0497710843373496</v>
      </c>
      <c r="CM31" s="1">
        <v>1.0176263286999183</v>
      </c>
      <c r="CN31" s="1">
        <v>1.0195356285028023</v>
      </c>
      <c r="CO31" s="1">
        <v>0.91476126878130204</v>
      </c>
      <c r="CP31" s="1">
        <v>0.98685947712418287</v>
      </c>
      <c r="CQ31" s="1">
        <v>1.140171374764595</v>
      </c>
      <c r="CR31" s="1">
        <v>1.0292559706062463</v>
      </c>
      <c r="CS31" s="1">
        <v>1.0602787757817698</v>
      </c>
      <c r="CT31" s="1">
        <f t="shared" si="5"/>
        <v>1.0539508080106534</v>
      </c>
      <c r="CU31" s="1">
        <f>AVERAGE(CT26:CT31)</f>
        <v>1.0258875284155107</v>
      </c>
      <c r="CV31" s="39">
        <f>_xlfn.STDEV.P(CI26:CT31)/SQRT(CV$251-1)</f>
        <v>3.3030380197147872E-2</v>
      </c>
      <c r="CW31" s="1"/>
    </row>
    <row r="32" spans="1:101" x14ac:dyDescent="0.45">
      <c r="A32">
        <v>31</v>
      </c>
      <c r="B32" s="43"/>
      <c r="C32" s="1">
        <v>0.99537172774869109</v>
      </c>
      <c r="D32" s="1">
        <v>1.0328695163104613</v>
      </c>
      <c r="E32" s="1">
        <v>1.0132529644268775</v>
      </c>
      <c r="F32" s="1">
        <v>1.045831800262812</v>
      </c>
      <c r="G32" s="1">
        <v>1.114381656804734</v>
      </c>
      <c r="H32" s="1">
        <v>1.1346330275229359</v>
      </c>
      <c r="I32" s="1">
        <v>0.88531232091690537</v>
      </c>
      <c r="J32" s="1">
        <v>0.98048809523809533</v>
      </c>
      <c r="K32" s="1">
        <v>0.9416686507936507</v>
      </c>
      <c r="L32" s="1">
        <v>1.0597967479674797</v>
      </c>
      <c r="M32" s="1">
        <v>1.0288535502958582</v>
      </c>
      <c r="N32" s="1">
        <v>1.0248507142857142</v>
      </c>
      <c r="O32" s="1">
        <f t="shared" si="0"/>
        <v>1.0214425643811846</v>
      </c>
      <c r="P32" s="1"/>
      <c r="Q32" s="38"/>
      <c r="S32" s="43"/>
      <c r="T32" s="1">
        <v>0.93246168224299075</v>
      </c>
      <c r="U32" s="1">
        <v>1.0782328244274808</v>
      </c>
      <c r="V32" s="1">
        <v>0.94228307254623045</v>
      </c>
      <c r="W32" s="1">
        <v>0.92829721362229101</v>
      </c>
      <c r="X32" s="1">
        <v>0.93195879458794595</v>
      </c>
      <c r="Y32" s="1">
        <v>0.95908756345177648</v>
      </c>
      <c r="Z32" s="1">
        <v>1.0834528668610299</v>
      </c>
      <c r="AA32" s="1">
        <v>0.98147788697788696</v>
      </c>
      <c r="AB32" s="1">
        <v>1.0230297029702971</v>
      </c>
      <c r="AC32" s="1">
        <v>0.97480804289544232</v>
      </c>
      <c r="AD32" s="1">
        <v>0.98103874004344682</v>
      </c>
      <c r="AE32" s="1">
        <v>1.0182064777327935</v>
      </c>
      <c r="AF32" s="1">
        <f t="shared" si="1"/>
        <v>0.98619457236330099</v>
      </c>
      <c r="AG32" s="1"/>
      <c r="AH32" s="38"/>
      <c r="AJ32" s="37"/>
      <c r="AK32" s="1">
        <v>1.011305084745763</v>
      </c>
      <c r="AL32" s="1">
        <v>1.0801330472103003</v>
      </c>
      <c r="AM32" s="1">
        <v>1.0052323856613101</v>
      </c>
      <c r="AN32" s="1">
        <v>1.0817376938637897</v>
      </c>
      <c r="AO32" s="1">
        <v>1.0267927496580025</v>
      </c>
      <c r="AP32" s="1">
        <v>1.0610852221214868</v>
      </c>
      <c r="AQ32" s="1">
        <v>0.95337321063394687</v>
      </c>
      <c r="AR32" s="1">
        <v>1.0393018458197611</v>
      </c>
      <c r="AS32" s="1">
        <v>1.0237199191102124</v>
      </c>
      <c r="AT32" s="1">
        <v>0.78842738589211636</v>
      </c>
      <c r="AU32" s="1">
        <v>1.0586844919786096</v>
      </c>
      <c r="AV32" s="1">
        <v>1.0114076246334309</v>
      </c>
      <c r="AW32" s="1">
        <f t="shared" si="2"/>
        <v>1.0117667217773942</v>
      </c>
      <c r="AX32" s="1"/>
      <c r="AY32" s="38"/>
      <c r="BA32" s="37"/>
      <c r="BB32" s="1">
        <v>0.96088924387646424</v>
      </c>
      <c r="BC32" s="1">
        <v>1.0756481481481479</v>
      </c>
      <c r="BD32" s="1">
        <v>1.015242385786802</v>
      </c>
      <c r="BE32" s="1">
        <v>1.0534842721287492</v>
      </c>
      <c r="BF32" s="1">
        <v>0.99295686794956872</v>
      </c>
      <c r="BG32" s="1">
        <v>1.0308223062381854</v>
      </c>
      <c r="BH32" s="1">
        <v>1.1154229486324216</v>
      </c>
      <c r="BI32" s="1">
        <v>0.88207536636427086</v>
      </c>
      <c r="BJ32" s="1">
        <v>1.0664338299737071</v>
      </c>
      <c r="BK32" s="1">
        <v>1.0092611856823266</v>
      </c>
      <c r="BL32" s="1">
        <v>1.0431300211416492</v>
      </c>
      <c r="BM32" s="1">
        <v>0.99527500000000013</v>
      </c>
      <c r="BN32" s="1">
        <f t="shared" si="3"/>
        <v>1.0200534646601911</v>
      </c>
      <c r="BO32" s="1"/>
      <c r="BP32" s="38"/>
      <c r="BR32" s="43"/>
      <c r="BS32" s="1">
        <v>0.8550943238731219</v>
      </c>
      <c r="BT32" s="1">
        <v>0.97532593787817656</v>
      </c>
      <c r="BU32" s="1">
        <v>1.0000233393177735</v>
      </c>
      <c r="BV32" s="1">
        <v>0.97881443719412731</v>
      </c>
      <c r="BW32" s="1">
        <v>1.0434212802768166</v>
      </c>
      <c r="BX32" s="1">
        <v>1.0448182973316393</v>
      </c>
      <c r="BY32" s="1">
        <v>1.0041634069400631</v>
      </c>
      <c r="BZ32" s="1">
        <v>1.0673856529736359</v>
      </c>
      <c r="CA32" s="1">
        <v>1.0848658969804619</v>
      </c>
      <c r="CB32" s="1">
        <v>0.97213056994818658</v>
      </c>
      <c r="CC32" s="1">
        <v>1.0343341040462428</v>
      </c>
      <c r="CD32" s="1">
        <f t="shared" si="4"/>
        <v>1.0054888406145677</v>
      </c>
      <c r="CE32" s="1"/>
      <c r="CF32" s="39"/>
      <c r="CH32" s="37"/>
      <c r="CI32" s="1">
        <v>1.2099248826291078</v>
      </c>
      <c r="CJ32" s="1">
        <v>1.0126007005253939</v>
      </c>
      <c r="CK32" s="1">
        <v>1.0766759720837487</v>
      </c>
      <c r="CL32" s="1">
        <v>1.1714126506024096</v>
      </c>
      <c r="CM32" s="1">
        <v>1.0621676206050694</v>
      </c>
      <c r="CN32" s="1">
        <v>0.94501281024819839</v>
      </c>
      <c r="CO32" s="1">
        <v>0.88724874791318853</v>
      </c>
      <c r="CP32" s="1">
        <v>1.1743529411764702</v>
      </c>
      <c r="CQ32" s="1">
        <v>1.063734463276836</v>
      </c>
      <c r="CR32" s="1">
        <v>0.98188181261481944</v>
      </c>
      <c r="CS32" s="1">
        <v>1.1073845642049236</v>
      </c>
      <c r="CT32" s="1">
        <f t="shared" si="5"/>
        <v>1.0629451968981969</v>
      </c>
      <c r="CU32" s="1"/>
      <c r="CV32" s="39"/>
      <c r="CW32" s="1"/>
    </row>
    <row r="33" spans="1:101" x14ac:dyDescent="0.45">
      <c r="A33">
        <v>32</v>
      </c>
      <c r="B33" s="43"/>
      <c r="C33" s="1">
        <v>0.75010994764397898</v>
      </c>
      <c r="D33" s="1">
        <v>0.8885208098987627</v>
      </c>
      <c r="E33" s="1">
        <v>1.0353675889328058</v>
      </c>
      <c r="F33" s="1">
        <v>1.0041261498028908</v>
      </c>
      <c r="G33" s="1">
        <v>1.0985813609467459</v>
      </c>
      <c r="H33" s="1">
        <v>1.2158256880733946</v>
      </c>
      <c r="I33" s="1">
        <v>1.0650085959885387</v>
      </c>
      <c r="J33" s="1">
        <v>1.0842314814814815</v>
      </c>
      <c r="K33" s="1">
        <v>1.0897142857142856</v>
      </c>
      <c r="L33" s="1">
        <v>0.90811086474501113</v>
      </c>
      <c r="M33" s="1">
        <v>1.035512573964497</v>
      </c>
      <c r="N33" s="1">
        <v>1.1075749999999998</v>
      </c>
      <c r="O33" s="1">
        <f t="shared" si="0"/>
        <v>1.0235570289326992</v>
      </c>
      <c r="P33" s="1"/>
      <c r="Q33" s="38"/>
      <c r="S33" s="43"/>
      <c r="T33" s="1">
        <v>1.0561004672897198</v>
      </c>
      <c r="U33" s="1">
        <v>0.99145515267175566</v>
      </c>
      <c r="V33" s="1">
        <v>1.0744679943100996</v>
      </c>
      <c r="W33" s="1">
        <v>1.0034102167182661</v>
      </c>
      <c r="X33" s="1">
        <v>0.99201783517835185</v>
      </c>
      <c r="Y33" s="1">
        <v>0.98048477157360392</v>
      </c>
      <c r="Z33" s="1">
        <v>1.0213945578231292</v>
      </c>
      <c r="AA33" s="1">
        <v>1.0145632678132677</v>
      </c>
      <c r="AB33" s="1">
        <v>1.0238690869086911</v>
      </c>
      <c r="AC33" s="1">
        <v>0.85576461126005365</v>
      </c>
      <c r="AD33" s="1">
        <v>0.98612128892107165</v>
      </c>
      <c r="AE33" s="1">
        <v>0.99631983805668023</v>
      </c>
      <c r="AF33" s="1">
        <f t="shared" si="1"/>
        <v>0.99966409071039075</v>
      </c>
      <c r="AG33" s="1"/>
      <c r="AH33" s="38"/>
      <c r="AJ33" s="37"/>
      <c r="AK33" s="1">
        <v>0.79826412429378535</v>
      </c>
      <c r="AL33" s="1">
        <v>0.85190557939914169</v>
      </c>
      <c r="AM33" s="1">
        <v>0.82642768850432635</v>
      </c>
      <c r="AN33" s="1">
        <v>0.97822859069453827</v>
      </c>
      <c r="AO33" s="1">
        <v>1.0374384404924761</v>
      </c>
      <c r="AP33" s="1">
        <v>1.0368757932910242</v>
      </c>
      <c r="AQ33" s="1">
        <v>0.97849233128834345</v>
      </c>
      <c r="AR33" s="1">
        <v>1.0671357220412596</v>
      </c>
      <c r="AS33" s="1">
        <v>0.99193731041456024</v>
      </c>
      <c r="AT33" s="1">
        <v>0.4401991701244814</v>
      </c>
      <c r="AU33" s="1">
        <v>0.99034759358288771</v>
      </c>
      <c r="AV33" s="1">
        <v>0.91415738025415438</v>
      </c>
      <c r="AW33" s="1">
        <f t="shared" si="2"/>
        <v>0.90928414369841493</v>
      </c>
      <c r="AX33" s="1"/>
      <c r="AY33" s="38"/>
      <c r="BA33" s="37"/>
      <c r="BB33" s="1">
        <v>0.97177742279020218</v>
      </c>
      <c r="BC33" s="1">
        <v>1.0218024691358025</v>
      </c>
      <c r="BD33" s="1">
        <v>0.96373477157360421</v>
      </c>
      <c r="BE33" s="1">
        <v>0.97133065106071692</v>
      </c>
      <c r="BF33" s="1">
        <v>0.93838155275381541</v>
      </c>
      <c r="BG33" s="1">
        <v>1.099568367989918</v>
      </c>
      <c r="BH33" s="1">
        <v>1.109416944629753</v>
      </c>
      <c r="BI33" s="1">
        <v>0.92456106071179345</v>
      </c>
      <c r="BJ33" s="1">
        <v>0.9861945661700261</v>
      </c>
      <c r="BK33" s="1">
        <v>1.0203551454138702</v>
      </c>
      <c r="BL33" s="1">
        <v>1.0042579281183934</v>
      </c>
      <c r="BM33" s="1">
        <v>0.90753666666666677</v>
      </c>
      <c r="BN33" s="1">
        <f t="shared" si="3"/>
        <v>0.99324312891788014</v>
      </c>
      <c r="BO33" s="1"/>
      <c r="BP33" s="38"/>
      <c r="BR33" s="43"/>
      <c r="BS33" s="1">
        <v>0.98169866444073461</v>
      </c>
      <c r="BT33" s="1">
        <v>1.0223517547398144</v>
      </c>
      <c r="BU33" s="1">
        <v>1.0210257330939556</v>
      </c>
      <c r="BV33" s="1">
        <v>0.95715864600326273</v>
      </c>
      <c r="BW33" s="1">
        <v>1.0949000865051903</v>
      </c>
      <c r="BX33" s="1">
        <v>0.9752134688691233</v>
      </c>
      <c r="BY33" s="1">
        <v>1.0480624605678235</v>
      </c>
      <c r="BZ33" s="1">
        <v>0.98056713672593498</v>
      </c>
      <c r="CA33" s="1">
        <v>1.0518001776198935</v>
      </c>
      <c r="CB33" s="1">
        <v>0.95473782383419681</v>
      </c>
      <c r="CC33" s="1">
        <v>1.0328346820809249</v>
      </c>
      <c r="CD33" s="1">
        <f t="shared" si="4"/>
        <v>1.0109409667709868</v>
      </c>
      <c r="CE33" s="1"/>
      <c r="CF33" s="39"/>
      <c r="CH33" s="37"/>
      <c r="CI33" s="1">
        <v>1.008981220657277</v>
      </c>
      <c r="CJ33" s="1">
        <v>0.85814360770577924</v>
      </c>
      <c r="CK33" s="1">
        <v>0.94538683948155522</v>
      </c>
      <c r="CL33" s="1">
        <v>1.0203564257028113</v>
      </c>
      <c r="CM33" s="1">
        <v>1.1105764513491416</v>
      </c>
      <c r="CN33" s="1">
        <v>0.79132506004803849</v>
      </c>
      <c r="CO33" s="1">
        <v>1.0688764607679468</v>
      </c>
      <c r="CP33" s="1">
        <v>0.38698039215686258</v>
      </c>
      <c r="CQ33" s="1">
        <v>1.029538606403013</v>
      </c>
      <c r="CR33" s="1">
        <v>1.0308444580526637</v>
      </c>
      <c r="CS33" s="1">
        <v>1.0510399201596807</v>
      </c>
      <c r="CT33" s="1">
        <f t="shared" si="5"/>
        <v>0.93654994931679736</v>
      </c>
      <c r="CU33" s="1"/>
      <c r="CV33" s="39"/>
      <c r="CW33" s="1"/>
    </row>
    <row r="34" spans="1:101" x14ac:dyDescent="0.45">
      <c r="A34">
        <v>33</v>
      </c>
      <c r="B34" s="43"/>
      <c r="C34" s="1">
        <v>1.186303664921466</v>
      </c>
      <c r="D34" s="1">
        <v>1.1502710911136107</v>
      </c>
      <c r="E34" s="1">
        <v>1.022500658761528</v>
      </c>
      <c r="F34" s="1">
        <v>0.97926281208935606</v>
      </c>
      <c r="G34" s="1">
        <v>0.97601331360946764</v>
      </c>
      <c r="H34" s="1">
        <v>1.0520412844036697</v>
      </c>
      <c r="I34" s="1">
        <v>1.002487106017192</v>
      </c>
      <c r="J34" s="1">
        <v>0.89087301587301615</v>
      </c>
      <c r="K34" s="1">
        <v>1.0343095238095239</v>
      </c>
      <c r="L34" s="1">
        <v>1.0409623059866964</v>
      </c>
      <c r="M34" s="1">
        <v>0.92524778106508865</v>
      </c>
      <c r="N34" s="1">
        <v>1.0990742857142854</v>
      </c>
      <c r="O34" s="1">
        <f t="shared" ref="O34:O61" si="6">AVERAGE(C34:N34)</f>
        <v>1.0299455702804083</v>
      </c>
      <c r="P34" s="1"/>
      <c r="Q34" s="38"/>
      <c r="S34" s="43"/>
      <c r="T34" s="1">
        <v>1.0513943925233646</v>
      </c>
      <c r="U34" s="1">
        <v>1.0217395038167938</v>
      </c>
      <c r="V34" s="1">
        <v>0.83918349928876246</v>
      </c>
      <c r="W34" s="1">
        <v>1.0315185758513932</v>
      </c>
      <c r="X34" s="1">
        <v>0.95729581795817975</v>
      </c>
      <c r="Y34" s="1">
        <v>1.0377055837563451</v>
      </c>
      <c r="Z34" s="1">
        <v>1.0393372206025266</v>
      </c>
      <c r="AA34" s="1">
        <v>0.95757739557739552</v>
      </c>
      <c r="AB34" s="1">
        <v>1.0227777777777778</v>
      </c>
      <c r="AC34" s="1">
        <v>0.95607184986595173</v>
      </c>
      <c r="AD34" s="1">
        <v>1.0235224475018103</v>
      </c>
      <c r="AE34" s="1">
        <v>0.95325274725274722</v>
      </c>
      <c r="AF34" s="1">
        <f t="shared" si="1"/>
        <v>0.99094806764775401</v>
      </c>
      <c r="AG34" s="1"/>
      <c r="AH34" s="38"/>
      <c r="AJ34" s="37"/>
      <c r="AK34" s="1">
        <v>1.0091497175141242</v>
      </c>
      <c r="AL34" s="1">
        <v>0.93802253218884124</v>
      </c>
      <c r="AM34" s="1">
        <v>0.94431149567367134</v>
      </c>
      <c r="AN34" s="1">
        <v>0.89900269723533399</v>
      </c>
      <c r="AO34" s="1">
        <v>0.94162722298221613</v>
      </c>
      <c r="AP34" s="1">
        <v>1.0093463281958295</v>
      </c>
      <c r="AQ34" s="1">
        <v>0.95181288343558268</v>
      </c>
      <c r="AR34" s="1">
        <v>1.0644853420195439</v>
      </c>
      <c r="AS34" s="1">
        <v>0.97604550050556127</v>
      </c>
      <c r="AT34" s="1">
        <v>1.0442199170124482</v>
      </c>
      <c r="AU34" s="1">
        <v>0.88324999999999998</v>
      </c>
      <c r="AV34" s="1">
        <v>1.0105131964809382</v>
      </c>
      <c r="AW34" s="1">
        <f t="shared" si="2"/>
        <v>0.97264890277034077</v>
      </c>
      <c r="AX34" s="1"/>
      <c r="AY34" s="38"/>
      <c r="BA34" s="37"/>
      <c r="BB34" s="1">
        <v>1.0146773162939298</v>
      </c>
      <c r="BC34" s="1">
        <v>0.99574382716049392</v>
      </c>
      <c r="BD34" s="1">
        <v>0.9525038071065991</v>
      </c>
      <c r="BE34" s="1">
        <v>0.97601828822238479</v>
      </c>
      <c r="BF34" s="1">
        <v>0.9759462508294624</v>
      </c>
      <c r="BG34" s="1">
        <v>1.0021695022054189</v>
      </c>
      <c r="BH34" s="1">
        <v>0.99306737825216795</v>
      </c>
      <c r="BI34" s="1">
        <v>1.0924822051639917</v>
      </c>
      <c r="BJ34" s="1">
        <v>0.97496143733567042</v>
      </c>
      <c r="BK34" s="1">
        <v>0.97375950782997767</v>
      </c>
      <c r="BL34" s="1">
        <v>1.0192579281183933</v>
      </c>
      <c r="BM34" s="1">
        <v>0.88032500000000014</v>
      </c>
      <c r="BN34" s="1">
        <f t="shared" si="3"/>
        <v>0.98757603737654087</v>
      </c>
      <c r="BO34" s="1"/>
      <c r="BP34" s="38"/>
      <c r="BR34" s="43"/>
      <c r="BS34" s="1">
        <v>1.0451285475792988</v>
      </c>
      <c r="BT34" s="1">
        <v>0.95710649455425567</v>
      </c>
      <c r="BU34" s="1">
        <v>1.0216648713345302</v>
      </c>
      <c r="BV34" s="1">
        <v>0.98155261011419248</v>
      </c>
      <c r="BW34" s="1">
        <v>1.0373494809688582</v>
      </c>
      <c r="BX34" s="1">
        <v>0.98006099110546396</v>
      </c>
      <c r="BY34" s="1">
        <v>1.0496025236593058</v>
      </c>
      <c r="BZ34" s="1">
        <v>1.0576560392397301</v>
      </c>
      <c r="CA34" s="1">
        <v>1.0709076376554176</v>
      </c>
      <c r="CB34" s="1">
        <v>1.0930943005181348</v>
      </c>
      <c r="CC34" s="1">
        <v>0.9537184971098267</v>
      </c>
      <c r="CD34" s="1">
        <f t="shared" si="4"/>
        <v>1.0225310903490015</v>
      </c>
      <c r="CE34" s="1"/>
      <c r="CF34" s="39"/>
      <c r="CH34" s="37"/>
      <c r="CI34" s="1">
        <v>1.2342816901408451</v>
      </c>
      <c r="CJ34" s="1">
        <v>1.0446690017513134</v>
      </c>
      <c r="CK34" s="1">
        <v>0.93656331006979054</v>
      </c>
      <c r="CL34" s="1">
        <v>1.0362891566265062</v>
      </c>
      <c r="CM34" s="1">
        <v>1.0680310711365495</v>
      </c>
      <c r="CN34" s="1">
        <v>1.030896717373899</v>
      </c>
      <c r="CO34" s="1">
        <v>0.74943572621035071</v>
      </c>
      <c r="CP34" s="1">
        <v>0.84225163398692826</v>
      </c>
      <c r="CQ34" s="1">
        <v>1.2893107344632768</v>
      </c>
      <c r="CR34" s="1">
        <v>1.0548585425597059</v>
      </c>
      <c r="CS34" s="1">
        <v>1.0541869594145044</v>
      </c>
      <c r="CT34" s="1">
        <f t="shared" si="5"/>
        <v>1.0309795039757881</v>
      </c>
      <c r="CU34" s="1"/>
      <c r="CV34" s="39"/>
      <c r="CW34" s="1"/>
    </row>
    <row r="35" spans="1:101" x14ac:dyDescent="0.45">
      <c r="A35">
        <v>34</v>
      </c>
      <c r="B35" s="43"/>
      <c r="C35" s="1">
        <v>1.0776596858638743</v>
      </c>
      <c r="D35" s="1">
        <v>1.1411743532058494</v>
      </c>
      <c r="E35" s="1">
        <v>1.0615019762845848</v>
      </c>
      <c r="F35" s="1">
        <v>0.87900788436268051</v>
      </c>
      <c r="G35" s="1">
        <v>0.98007692307692318</v>
      </c>
      <c r="H35" s="1">
        <v>1.3467155963302755</v>
      </c>
      <c r="I35" s="1">
        <v>0.78781375358166195</v>
      </c>
      <c r="J35" s="1">
        <v>0.99380820105820111</v>
      </c>
      <c r="K35" s="1">
        <v>1.0007043650793648</v>
      </c>
      <c r="L35" s="1">
        <v>1.0750214338507023</v>
      </c>
      <c r="M35" s="1">
        <v>1.1095495562130178</v>
      </c>
      <c r="N35" s="1">
        <v>1.0954771428571426</v>
      </c>
      <c r="O35" s="1">
        <f t="shared" si="6"/>
        <v>1.0457092393136898</v>
      </c>
      <c r="P35" s="1"/>
      <c r="Q35" s="38"/>
      <c r="S35" s="43"/>
      <c r="T35" s="1">
        <v>1.0145308411214955</v>
      </c>
      <c r="U35" s="1">
        <v>0.93802003816793889</v>
      </c>
      <c r="V35" s="1">
        <v>0.94445376955903271</v>
      </c>
      <c r="W35" s="1">
        <v>0.98215170278637765</v>
      </c>
      <c r="X35" s="1">
        <v>0.9674311193111933</v>
      </c>
      <c r="Y35" s="1">
        <v>1.0241510152284263</v>
      </c>
      <c r="Z35" s="1">
        <v>1.0483085519922253</v>
      </c>
      <c r="AA35" s="1">
        <v>1.00772113022113</v>
      </c>
      <c r="AB35" s="1">
        <v>1.0454394939493949</v>
      </c>
      <c r="AC35" s="1">
        <v>0.99763485254691697</v>
      </c>
      <c r="AD35" s="1">
        <v>0.88292288196958724</v>
      </c>
      <c r="AE35" s="1">
        <v>1.0358565644881432</v>
      </c>
      <c r="AF35" s="1">
        <f t="shared" si="1"/>
        <v>0.99071849677848844</v>
      </c>
      <c r="AG35" s="1"/>
      <c r="AH35" s="38"/>
      <c r="AJ35" s="37"/>
      <c r="AK35" s="1">
        <v>0.97886935028248601</v>
      </c>
      <c r="AL35" s="1">
        <v>0.99827253218884127</v>
      </c>
      <c r="AM35" s="1">
        <v>0.92186650185414087</v>
      </c>
      <c r="AN35" s="1">
        <v>0.96927714093054629</v>
      </c>
      <c r="AO35" s="1">
        <v>0.98337551299589598</v>
      </c>
      <c r="AP35" s="1">
        <v>0.96936627379873064</v>
      </c>
      <c r="AQ35" s="1">
        <v>0.99027198364008173</v>
      </c>
      <c r="AR35" s="1">
        <v>1.0064983713355049</v>
      </c>
      <c r="AS35" s="1">
        <v>1.0041253791708797</v>
      </c>
      <c r="AT35" s="1">
        <v>1.2385933609958508</v>
      </c>
      <c r="AU35" s="1">
        <v>1.0819411764705882</v>
      </c>
      <c r="AV35" s="1">
        <v>1.0549618768328444</v>
      </c>
      <c r="AW35" s="1">
        <f t="shared" si="2"/>
        <v>1.0164516217080324</v>
      </c>
      <c r="AX35" s="1"/>
      <c r="AY35" s="38"/>
      <c r="BA35" s="37"/>
      <c r="BB35" s="1">
        <v>1.0681395101171458</v>
      </c>
      <c r="BC35" s="1">
        <v>0.99637139917695483</v>
      </c>
      <c r="BD35" s="1">
        <v>1.0731408629441626</v>
      </c>
      <c r="BE35" s="1">
        <v>1.0383035844915873</v>
      </c>
      <c r="BF35" s="1">
        <v>0.97361778367617791</v>
      </c>
      <c r="BG35" s="1">
        <v>1.0940875866414619</v>
      </c>
      <c r="BH35" s="1">
        <v>0.73044162775183452</v>
      </c>
      <c r="BI35" s="1">
        <v>1.0765101186322401</v>
      </c>
      <c r="BJ35" s="1">
        <v>1.0628229623137597</v>
      </c>
      <c r="BK35" s="1">
        <v>1.0142108501118567</v>
      </c>
      <c r="BL35" s="1">
        <v>1.0523245243128967</v>
      </c>
      <c r="BM35" s="1">
        <v>0.85057000000000027</v>
      </c>
      <c r="BN35" s="1">
        <f t="shared" si="3"/>
        <v>1.0025450675141734</v>
      </c>
      <c r="BO35" s="1"/>
      <c r="BP35" s="38"/>
      <c r="BR35" s="43"/>
      <c r="BS35" s="1">
        <v>1.0060258764607679</v>
      </c>
      <c r="BT35" s="1">
        <v>0.99551512706736578</v>
      </c>
      <c r="BU35" s="1">
        <v>0.96011849192100518</v>
      </c>
      <c r="BV35" s="1">
        <v>1.0180815660685154</v>
      </c>
      <c r="BW35" s="1">
        <v>1.0336535467128027</v>
      </c>
      <c r="BX35" s="1">
        <v>0.91103811944091506</v>
      </c>
      <c r="BY35" s="1">
        <v>1.0257274447949527</v>
      </c>
      <c r="BZ35" s="1">
        <v>1.0050784794604537</v>
      </c>
      <c r="CA35" s="1">
        <v>1.0967904085257549</v>
      </c>
      <c r="CB35" s="1">
        <v>0.99442590673575126</v>
      </c>
      <c r="CC35" s="1">
        <v>1.0723491329479768</v>
      </c>
      <c r="CD35" s="1">
        <f t="shared" si="4"/>
        <v>1.0108003727396602</v>
      </c>
      <c r="CE35" s="1"/>
      <c r="CF35" s="39"/>
      <c r="CH35" s="37"/>
      <c r="CI35" s="1">
        <v>1.0211596244131456</v>
      </c>
      <c r="CJ35" s="1">
        <v>1.0468073555166373</v>
      </c>
      <c r="CK35" s="1">
        <v>1.1160787637088732</v>
      </c>
      <c r="CL35" s="1">
        <v>1.1180983935742972</v>
      </c>
      <c r="CM35" s="1">
        <v>1.0545568274734261</v>
      </c>
      <c r="CN35" s="1">
        <v>1.0453130504403523</v>
      </c>
      <c r="CO35" s="1">
        <v>1.0375442404006678</v>
      </c>
      <c r="CP35" s="1">
        <v>0.74251960784313698</v>
      </c>
      <c r="CQ35" s="1">
        <v>1.2467815442561205</v>
      </c>
      <c r="CR35" s="1">
        <v>1.0171090018371096</v>
      </c>
      <c r="CS35" s="1">
        <v>1.0048476380572189</v>
      </c>
      <c r="CT35" s="1">
        <f t="shared" si="5"/>
        <v>1.0409832770473624</v>
      </c>
      <c r="CU35" s="1"/>
      <c r="CV35" s="39"/>
      <c r="CW35" s="1"/>
    </row>
    <row r="36" spans="1:101" x14ac:dyDescent="0.45">
      <c r="A36">
        <v>35</v>
      </c>
      <c r="B36" s="43"/>
      <c r="C36" s="1">
        <v>1.2677905759162302</v>
      </c>
      <c r="D36" s="1">
        <v>1.1046152980877393</v>
      </c>
      <c r="E36" s="1">
        <v>1.0048089591567853</v>
      </c>
      <c r="F36" s="1">
        <v>1.0297910643889618</v>
      </c>
      <c r="G36" s="1">
        <v>1.0159659763313611</v>
      </c>
      <c r="H36" s="1">
        <v>0.97434403669724789</v>
      </c>
      <c r="I36" s="1">
        <v>0.96007736389684817</v>
      </c>
      <c r="J36" s="1">
        <v>1.0442671957671958</v>
      </c>
      <c r="K36" s="1">
        <v>0.81541865079365072</v>
      </c>
      <c r="L36" s="1">
        <v>1.1008477457501848</v>
      </c>
      <c r="M36" s="1">
        <v>0.99048076923076933</v>
      </c>
      <c r="N36" s="1">
        <v>1.0927528571428571</v>
      </c>
      <c r="O36" s="1">
        <f t="shared" si="6"/>
        <v>1.0334300410966526</v>
      </c>
      <c r="P36" s="1"/>
      <c r="Q36" s="38"/>
      <c r="S36" s="43"/>
      <c r="T36" s="1">
        <v>0.98451261682242996</v>
      </c>
      <c r="U36" s="1">
        <v>0.94879484732824426</v>
      </c>
      <c r="V36" s="1">
        <v>0.86067140825035571</v>
      </c>
      <c r="W36" s="1">
        <v>0.95286300309597516</v>
      </c>
      <c r="X36" s="1">
        <v>0.90737207872078729</v>
      </c>
      <c r="Y36" s="1">
        <v>0.94659835025380712</v>
      </c>
      <c r="Z36" s="1">
        <v>1.0079003887269193</v>
      </c>
      <c r="AA36" s="1">
        <v>1.0302156019656019</v>
      </c>
      <c r="AB36" s="1">
        <v>0.98828217821782172</v>
      </c>
      <c r="AC36" s="1">
        <v>0.95361769436997323</v>
      </c>
      <c r="AD36" s="1">
        <v>0.96291817523533674</v>
      </c>
      <c r="AE36" s="1">
        <v>1.0418577212261424</v>
      </c>
      <c r="AF36" s="1">
        <f t="shared" si="1"/>
        <v>0.96546700535111629</v>
      </c>
      <c r="AG36" s="1"/>
      <c r="AH36" s="38"/>
      <c r="AJ36" s="37"/>
      <c r="AK36" s="1">
        <v>1.0043008474576272</v>
      </c>
      <c r="AL36" s="1">
        <v>1.0244678111587984</v>
      </c>
      <c r="AM36" s="1">
        <v>0.92677008652657611</v>
      </c>
      <c r="AN36" s="1">
        <v>0.96402966958867187</v>
      </c>
      <c r="AO36" s="1">
        <v>0.96865937072503427</v>
      </c>
      <c r="AP36" s="1">
        <v>1.0428241160471439</v>
      </c>
      <c r="AQ36" s="1">
        <v>0.99815081799590988</v>
      </c>
      <c r="AR36" s="1">
        <v>0.9915874049945711</v>
      </c>
      <c r="AS36" s="1">
        <v>1.0149251769464105</v>
      </c>
      <c r="AT36" s="1">
        <v>1.2025062240663904</v>
      </c>
      <c r="AU36" s="1">
        <v>1.0409371657754012</v>
      </c>
      <c r="AV36" s="1">
        <v>1.0612267839687195</v>
      </c>
      <c r="AW36" s="1">
        <f t="shared" si="2"/>
        <v>1.0200321229376046</v>
      </c>
      <c r="AX36" s="1"/>
      <c r="AY36" s="38"/>
      <c r="BA36" s="37"/>
      <c r="BB36" s="1">
        <v>1.0562768903088391</v>
      </c>
      <c r="BC36" s="1">
        <v>0.94786316872427989</v>
      </c>
      <c r="BD36" s="1">
        <v>0.90409390862944161</v>
      </c>
      <c r="BE36" s="1">
        <v>1.0684418434528162</v>
      </c>
      <c r="BF36" s="1">
        <v>1.0200928998009289</v>
      </c>
      <c r="BG36" s="1">
        <v>1.048513547574039</v>
      </c>
      <c r="BH36" s="1">
        <v>1.0526164109406271</v>
      </c>
      <c r="BI36" s="1">
        <v>0.89240404745289603</v>
      </c>
      <c r="BJ36" s="1">
        <v>1.0514557405784399</v>
      </c>
      <c r="BK36" s="1">
        <v>1.025731543624161</v>
      </c>
      <c r="BL36" s="1">
        <v>0.94425475687103599</v>
      </c>
      <c r="BM36" s="1">
        <v>0.91999833333333381</v>
      </c>
      <c r="BN36" s="1">
        <f t="shared" si="3"/>
        <v>0.99431192427423654</v>
      </c>
      <c r="BO36" s="1"/>
      <c r="BP36" s="38"/>
      <c r="BR36" s="43"/>
      <c r="BS36" s="1">
        <v>1.1316118530884809</v>
      </c>
      <c r="BT36" s="1">
        <v>1.0236446147640177</v>
      </c>
      <c r="BU36" s="1">
        <v>1.0074195092758824</v>
      </c>
      <c r="BV36" s="1">
        <v>1.0100538336052203</v>
      </c>
      <c r="BW36" s="1">
        <v>0.99181055363321813</v>
      </c>
      <c r="BX36" s="1">
        <v>0.94205972045743336</v>
      </c>
      <c r="BY36" s="1">
        <v>0.99732807570977922</v>
      </c>
      <c r="BZ36" s="1">
        <v>0.97626364193746162</v>
      </c>
      <c r="CA36" s="1">
        <v>0.97862344582593264</v>
      </c>
      <c r="CB36" s="1">
        <v>1.1141243523316062</v>
      </c>
      <c r="CC36" s="1">
        <v>1.0500341040462429</v>
      </c>
      <c r="CD36" s="1">
        <f t="shared" si="4"/>
        <v>1.0202703367886614</v>
      </c>
      <c r="CE36" s="1"/>
      <c r="CF36" s="39"/>
      <c r="CH36" s="37"/>
      <c r="CI36" s="1">
        <v>1.1823450704225353</v>
      </c>
      <c r="CJ36" s="1">
        <v>0.94098423817863397</v>
      </c>
      <c r="CK36" s="1">
        <v>0.94462612163509463</v>
      </c>
      <c r="CL36" s="1">
        <v>1.1058423694779118</v>
      </c>
      <c r="CM36" s="1">
        <v>1.0944816026165167</v>
      </c>
      <c r="CN36" s="1">
        <v>1.0351729383506805</v>
      </c>
      <c r="CO36" s="1">
        <v>1.0775375626043406</v>
      </c>
      <c r="CP36" s="1">
        <v>0.74052614379084936</v>
      </c>
      <c r="CQ36" s="1">
        <v>1.2927589453860637</v>
      </c>
      <c r="CR36" s="1">
        <v>0.96440845070422543</v>
      </c>
      <c r="CS36" s="1">
        <v>1.0181470392548235</v>
      </c>
      <c r="CT36" s="1">
        <f t="shared" si="5"/>
        <v>1.0360754984019704</v>
      </c>
      <c r="CU36" s="1"/>
      <c r="CV36" s="39"/>
      <c r="CW36" s="1"/>
    </row>
    <row r="37" spans="1:101" x14ac:dyDescent="0.45">
      <c r="A37">
        <v>36</v>
      </c>
      <c r="B37" s="43"/>
      <c r="C37" s="1">
        <v>0.91947643979057592</v>
      </c>
      <c r="D37" s="1">
        <v>0.97571316085489324</v>
      </c>
      <c r="E37" s="1">
        <v>1.0395889328063239</v>
      </c>
      <c r="F37" s="1">
        <v>0.97565308804204975</v>
      </c>
      <c r="G37" s="1">
        <v>0.98910502958579893</v>
      </c>
      <c r="H37" s="1">
        <v>1.4503073394495414</v>
      </c>
      <c r="I37" s="1">
        <v>1.3032893982808023</v>
      </c>
      <c r="J37" s="1">
        <v>0.92700132275132296</v>
      </c>
      <c r="K37" s="1">
        <v>0.96225595238095241</v>
      </c>
      <c r="L37" s="1">
        <v>1.0167154471544717</v>
      </c>
      <c r="M37" s="1">
        <v>0.86791420118343188</v>
      </c>
      <c r="N37" s="1">
        <v>0.8888299999999999</v>
      </c>
      <c r="O37" s="1">
        <f t="shared" si="6"/>
        <v>1.0263208593566804</v>
      </c>
      <c r="P37" s="1">
        <f>AVERAGE(O32:O37)</f>
        <v>1.0300675505602193</v>
      </c>
      <c r="Q37" s="39">
        <f>_xlfn.STDEV.P(C32:O37)/SQRT(Q$251-1)</f>
        <v>3.3715743215631873E-2</v>
      </c>
      <c r="R37" s="1"/>
      <c r="S37" s="43"/>
      <c r="T37" s="1">
        <v>1.0558154205607477</v>
      </c>
      <c r="U37" s="1">
        <v>1.0255257633587787</v>
      </c>
      <c r="V37" s="1">
        <v>0.98048364153627321</v>
      </c>
      <c r="W37" s="1">
        <v>1.0317546439628482</v>
      </c>
      <c r="X37" s="1">
        <v>0.96912054120541213</v>
      </c>
      <c r="Y37" s="1">
        <v>0.98455139593908625</v>
      </c>
      <c r="Z37" s="1">
        <v>1.0383731778425656</v>
      </c>
      <c r="AA37" s="1">
        <v>0.95907678132678109</v>
      </c>
      <c r="AB37" s="1">
        <v>0.98719086908690878</v>
      </c>
      <c r="AC37" s="1">
        <v>1.0372337801608578</v>
      </c>
      <c r="AD37" s="1">
        <v>0.98269623461259958</v>
      </c>
      <c r="AE37" s="1">
        <v>0.98572932330827068</v>
      </c>
      <c r="AF37" s="1">
        <f t="shared" si="1"/>
        <v>1.0031292977417607</v>
      </c>
      <c r="AG37" s="1">
        <f>AVERAGE(AF32:AF37)</f>
        <v>0.98935358843213528</v>
      </c>
      <c r="AH37" s="39">
        <f>_xlfn.STDEV.P(T32:AF37)/SQRT(AH$251-1)</f>
        <v>1.4603815546283701E-2</v>
      </c>
      <c r="AI37" s="1"/>
      <c r="AJ37" s="37"/>
      <c r="AK37" s="1">
        <v>0.77854378531073454</v>
      </c>
      <c r="AL37" s="1">
        <v>0.92246888412017181</v>
      </c>
      <c r="AM37" s="1">
        <v>0.89810012360939451</v>
      </c>
      <c r="AN37" s="1">
        <v>0.94808159136884707</v>
      </c>
      <c r="AO37" s="1">
        <v>1.0029965800273597</v>
      </c>
      <c r="AP37" s="1">
        <v>1.0291287398005438</v>
      </c>
      <c r="AQ37" s="1">
        <v>0.96101789366053159</v>
      </c>
      <c r="AR37" s="1">
        <v>1.0300238870792617</v>
      </c>
      <c r="AS37" s="1">
        <v>1.0735540950455005</v>
      </c>
      <c r="AT37" s="1">
        <v>1.1543858921161825</v>
      </c>
      <c r="AU37" s="1">
        <v>1.023802139037433</v>
      </c>
      <c r="AV37" s="1">
        <v>0.92042228739002918</v>
      </c>
      <c r="AW37" s="1">
        <f t="shared" si="2"/>
        <v>0.97854382488049918</v>
      </c>
      <c r="AX37" s="1">
        <f>AVERAGE(AW32:AW37)</f>
        <v>0.98478788962871444</v>
      </c>
      <c r="AY37" s="39">
        <f>_xlfn.STDEV.P(AK32:AW37)/SQRT(AY$251-1)</f>
        <v>2.9913751563235162E-2</v>
      </c>
      <c r="AZ37" s="1"/>
      <c r="BA37" s="37"/>
      <c r="BB37" s="1">
        <v>1.0817902023429178</v>
      </c>
      <c r="BC37" s="1">
        <v>0.93326440329218108</v>
      </c>
      <c r="BD37" s="1">
        <v>0.91726142131979715</v>
      </c>
      <c r="BE37" s="1">
        <v>0.97199999999999998</v>
      </c>
      <c r="BF37" s="1">
        <v>1.0100683477106833</v>
      </c>
      <c r="BG37" s="1">
        <v>0.70939697542533064</v>
      </c>
      <c r="BH37" s="1">
        <v>0.83427018012008003</v>
      </c>
      <c r="BI37" s="1">
        <v>1.1227229588276344</v>
      </c>
      <c r="BJ37" s="1">
        <v>1.0740560911481156</v>
      </c>
      <c r="BK37" s="1">
        <v>1.0277796420581655</v>
      </c>
      <c r="BL37" s="1">
        <v>0.99586997885835105</v>
      </c>
      <c r="BM37" s="1">
        <v>0.9378000000000003</v>
      </c>
      <c r="BN37" s="1">
        <f t="shared" si="3"/>
        <v>0.96802335009193818</v>
      </c>
      <c r="BO37" s="1">
        <f>AVERAGE(BN32:BN37)</f>
        <v>0.99429216213916005</v>
      </c>
      <c r="BP37" s="39">
        <f>_xlfn.STDEV.P(BB32:BN37)/SQRT(BP$251-1)</f>
        <v>2.291985684378859E-2</v>
      </c>
      <c r="BQ37" s="1"/>
      <c r="BR37" s="43"/>
      <c r="BS37" s="1">
        <v>1.0278063439065108</v>
      </c>
      <c r="BT37" s="1">
        <v>1.034354578459056</v>
      </c>
      <c r="BU37" s="1">
        <v>1.0002058647516456</v>
      </c>
      <c r="BV37" s="1">
        <v>1.008062805872757</v>
      </c>
      <c r="BW37" s="1">
        <v>1.0315415224913496</v>
      </c>
      <c r="BX37" s="1">
        <v>0.98839771283354516</v>
      </c>
      <c r="BY37" s="1">
        <v>0.88093753943217668</v>
      </c>
      <c r="BZ37" s="1">
        <v>0.98112814224402201</v>
      </c>
      <c r="CA37" s="1">
        <v>1.0200905861456484</v>
      </c>
      <c r="CB37" s="1">
        <v>0.95774196891191699</v>
      </c>
      <c r="CC37" s="1">
        <v>0.99252716763005788</v>
      </c>
      <c r="CD37" s="1">
        <f t="shared" si="4"/>
        <v>0.99298129387988043</v>
      </c>
      <c r="CE37" s="1">
        <f>AVERAGE(CD32:CD37)</f>
        <v>1.0105021501904596</v>
      </c>
      <c r="CF37" s="39">
        <f>_xlfn.STDEV.P(BS32:CD37)/SQRT(CF$251-1)</f>
        <v>1.5210186499488156E-2</v>
      </c>
      <c r="CH37" s="37"/>
      <c r="CI37" s="1">
        <v>0.97173004694835674</v>
      </c>
      <c r="CJ37" s="1">
        <v>1.0852872154115585</v>
      </c>
      <c r="CK37" s="1">
        <v>0.92956530408773674</v>
      </c>
      <c r="CL37" s="1">
        <v>1.178152610441767</v>
      </c>
      <c r="CM37" s="1">
        <v>0.79292395748160249</v>
      </c>
      <c r="CN37" s="1">
        <v>0.95405364291433137</v>
      </c>
      <c r="CO37" s="1">
        <v>1.0591969949916527</v>
      </c>
      <c r="CP37" s="1">
        <v>1.432656862745098</v>
      </c>
      <c r="CQ37" s="1">
        <v>1.1048267419962337</v>
      </c>
      <c r="CR37" s="1">
        <v>1.013558481322719</v>
      </c>
      <c r="CS37" s="1">
        <v>1.0514457751164339</v>
      </c>
      <c r="CT37" s="1">
        <f t="shared" si="5"/>
        <v>1.0521270575870447</v>
      </c>
      <c r="CU37" s="1">
        <f>AVERAGE(CT32:CT37)</f>
        <v>1.02661008053786</v>
      </c>
      <c r="CV37" s="39">
        <f>_xlfn.STDEV.P(CI32:CT37)/SQRT(CV$251-1)</f>
        <v>4.5622759400835704E-2</v>
      </c>
      <c r="CW37" s="1"/>
    </row>
    <row r="38" spans="1:101" x14ac:dyDescent="0.45">
      <c r="A38">
        <v>37</v>
      </c>
      <c r="B38" s="43"/>
      <c r="C38" s="1">
        <v>1.4091937172774869</v>
      </c>
      <c r="D38" s="1">
        <v>1.0304668166479189</v>
      </c>
      <c r="E38" s="1">
        <v>1.0803992094861661</v>
      </c>
      <c r="F38" s="1">
        <v>0.99931406044678039</v>
      </c>
      <c r="G38" s="1">
        <v>1.0477928994082841</v>
      </c>
      <c r="H38" s="1">
        <v>1.3516146788990826</v>
      </c>
      <c r="I38" s="1">
        <v>0.92072779369627511</v>
      </c>
      <c r="J38" s="1">
        <v>0.88239550264550282</v>
      </c>
      <c r="K38" s="1">
        <v>0.97920833333333313</v>
      </c>
      <c r="L38" s="1">
        <v>1.0194220251293422</v>
      </c>
      <c r="M38" s="1">
        <v>1.0044755917159762</v>
      </c>
      <c r="N38" s="1">
        <v>1.042725714285714</v>
      </c>
      <c r="O38" s="1">
        <f t="shared" si="6"/>
        <v>1.0639780285809886</v>
      </c>
      <c r="P38" s="1"/>
      <c r="Q38" s="38"/>
      <c r="S38" s="43"/>
      <c r="T38" s="1">
        <v>1.0508242990654206</v>
      </c>
      <c r="U38" s="1">
        <v>0.98912595419847327</v>
      </c>
      <c r="V38" s="1">
        <v>1.0940028449502135</v>
      </c>
      <c r="W38" s="1">
        <v>0.99821362229102173</v>
      </c>
      <c r="X38" s="1">
        <v>1.0016838868388684</v>
      </c>
      <c r="Y38" s="1">
        <v>1.0009137055837565</v>
      </c>
      <c r="Z38" s="1">
        <v>1.0465291545189503</v>
      </c>
      <c r="AA38" s="1">
        <v>0.98522665847665847</v>
      </c>
      <c r="AB38" s="1">
        <v>0.97560836083608349</v>
      </c>
      <c r="AC38" s="1">
        <v>1.0408337801608578</v>
      </c>
      <c r="AD38" s="1">
        <v>0.96037690079652427</v>
      </c>
      <c r="AE38" s="1">
        <v>1.0340913823019084</v>
      </c>
      <c r="AF38" s="1">
        <f t="shared" si="1"/>
        <v>1.014785879168228</v>
      </c>
      <c r="AG38" s="1"/>
      <c r="AH38" s="38"/>
      <c r="AJ38" s="37"/>
      <c r="AK38" s="1">
        <v>1.0703573446327685</v>
      </c>
      <c r="AL38" s="1">
        <v>0.97404184549356232</v>
      </c>
      <c r="AM38" s="1">
        <v>0.94261310259579745</v>
      </c>
      <c r="AN38" s="1">
        <v>1.0179447066756575</v>
      </c>
      <c r="AO38" s="1">
        <v>0.97888714090287265</v>
      </c>
      <c r="AP38" s="1">
        <v>0.99177697189483194</v>
      </c>
      <c r="AQ38" s="1">
        <v>0.91951687116564418</v>
      </c>
      <c r="AR38" s="1">
        <v>0.97054614549402818</v>
      </c>
      <c r="AS38" s="1">
        <v>1.1062618806875633</v>
      </c>
      <c r="AT38" s="1">
        <v>0.9568464730290458</v>
      </c>
      <c r="AU38" s="1">
        <v>1.0248221925133689</v>
      </c>
      <c r="AV38" s="1">
        <v>0.94995503421309868</v>
      </c>
      <c r="AW38" s="1">
        <f t="shared" si="2"/>
        <v>0.99196414244152009</v>
      </c>
      <c r="AX38" s="1"/>
      <c r="AY38" s="38"/>
      <c r="BA38" s="37"/>
      <c r="BB38" s="1">
        <v>1.0860149094781681</v>
      </c>
      <c r="BC38" s="1">
        <v>1.0323209876543211</v>
      </c>
      <c r="BD38" s="1">
        <v>0.96760786802030452</v>
      </c>
      <c r="BE38" s="1">
        <v>1.0311602048280906</v>
      </c>
      <c r="BF38" s="1">
        <v>0.99933576642335764</v>
      </c>
      <c r="BG38" s="1">
        <v>1.0198613736609956</v>
      </c>
      <c r="BH38" s="1">
        <v>0.91275316877918611</v>
      </c>
      <c r="BI38" s="1">
        <v>0.94010746685275648</v>
      </c>
      <c r="BJ38" s="1">
        <v>1.0880981595092023</v>
      </c>
      <c r="BK38" s="1">
        <v>1.0411778523489932</v>
      </c>
      <c r="BL38" s="1">
        <v>0.85763742071881621</v>
      </c>
      <c r="BM38" s="1">
        <v>1.1188700000000003</v>
      </c>
      <c r="BN38" s="1">
        <f t="shared" si="3"/>
        <v>1.0079120981895162</v>
      </c>
      <c r="BO38" s="1"/>
      <c r="BP38" s="38"/>
      <c r="BR38" s="43"/>
      <c r="BS38" s="1">
        <v>1.11811101836394</v>
      </c>
      <c r="BT38" s="1">
        <v>0.87930455828963294</v>
      </c>
      <c r="BU38" s="1">
        <v>0.98851765409934167</v>
      </c>
      <c r="BV38" s="1">
        <v>1.0691725122349103</v>
      </c>
      <c r="BW38" s="1">
        <v>1.0534528546712802</v>
      </c>
      <c r="BX38" s="1">
        <v>1.0194193138500638</v>
      </c>
      <c r="BY38" s="1">
        <v>1.0380504731861198</v>
      </c>
      <c r="BZ38" s="1">
        <v>1.031086450030656</v>
      </c>
      <c r="CA38" s="1">
        <v>1.116575488454707</v>
      </c>
      <c r="CB38" s="1">
        <v>0.97513471502590676</v>
      </c>
      <c r="CC38" s="1">
        <v>0.95407109826589598</v>
      </c>
      <c r="CD38" s="1">
        <f t="shared" si="4"/>
        <v>1.0220814669520415</v>
      </c>
      <c r="CE38" s="1"/>
      <c r="CF38" s="39"/>
      <c r="CH38" s="37"/>
      <c r="CI38" s="1">
        <v>0.80553051643192486</v>
      </c>
      <c r="CJ38" s="1">
        <v>0.97465499124343247</v>
      </c>
      <c r="CK38" s="1">
        <v>0.9329122632103688</v>
      </c>
      <c r="CL38" s="1">
        <v>0.86822791164658653</v>
      </c>
      <c r="CM38" s="1">
        <v>1.1683426001635324</v>
      </c>
      <c r="CN38" s="1">
        <v>1.0286981585268213</v>
      </c>
      <c r="CO38" s="1">
        <v>0.90482637729549231</v>
      </c>
      <c r="CP38" s="1">
        <v>1.0437058823529413</v>
      </c>
      <c r="CQ38" s="1">
        <v>1.0332730696798493</v>
      </c>
      <c r="CR38" s="1">
        <v>1.019351500306185</v>
      </c>
      <c r="CS38" s="1">
        <v>1.0330705256154358</v>
      </c>
      <c r="CT38" s="1">
        <f t="shared" si="5"/>
        <v>0.98296307240659719</v>
      </c>
      <c r="CU38" s="1"/>
      <c r="CV38" s="39"/>
      <c r="CW38" s="1"/>
    </row>
    <row r="39" spans="1:101" x14ac:dyDescent="0.45">
      <c r="A39">
        <v>38</v>
      </c>
      <c r="B39" s="43"/>
      <c r="C39" s="1">
        <v>0.97619895287958092</v>
      </c>
      <c r="D39" s="1">
        <v>0.95305736782902151</v>
      </c>
      <c r="E39" s="1">
        <v>1.0596930171277994</v>
      </c>
      <c r="F39" s="1">
        <v>1.1695466491458606</v>
      </c>
      <c r="G39" s="1">
        <v>1.1482396449704144</v>
      </c>
      <c r="H39" s="1">
        <v>1.2690229357798166</v>
      </c>
      <c r="I39" s="1">
        <v>1.0838080229226361</v>
      </c>
      <c r="J39" s="1">
        <v>0.95606481481481487</v>
      </c>
      <c r="K39" s="1">
        <v>1.0709444444444443</v>
      </c>
      <c r="L39" s="1">
        <v>1.1549807834441981</v>
      </c>
      <c r="M39" s="1">
        <v>1.0078616863905328</v>
      </c>
      <c r="N39" s="1">
        <v>1.0286657142857141</v>
      </c>
      <c r="O39" s="1">
        <f t="shared" si="6"/>
        <v>1.0731736695029028</v>
      </c>
      <c r="P39" s="1"/>
      <c r="Q39" s="38"/>
      <c r="S39" s="43"/>
      <c r="T39" s="1">
        <v>0.9775247663551403</v>
      </c>
      <c r="U39" s="1">
        <v>0.88589599236641225</v>
      </c>
      <c r="V39" s="1">
        <v>0.8789032716927454</v>
      </c>
      <c r="W39" s="1">
        <v>0.96148452012383889</v>
      </c>
      <c r="X39" s="1">
        <v>1.0413788437884379</v>
      </c>
      <c r="Y39" s="1">
        <v>1.0206649746192893</v>
      </c>
      <c r="Z39" s="1">
        <v>1.0459358600583089</v>
      </c>
      <c r="AA39" s="1">
        <v>0.93883169533169519</v>
      </c>
      <c r="AB39" s="1">
        <v>1.0545880088008801</v>
      </c>
      <c r="AC39" s="1">
        <v>1.0022166219839141</v>
      </c>
      <c r="AD39" s="1">
        <v>1.0340742215785661</v>
      </c>
      <c r="AE39" s="1">
        <v>1.0321497975708502</v>
      </c>
      <c r="AF39" s="1">
        <f t="shared" si="1"/>
        <v>0.98947071452250646</v>
      </c>
      <c r="AG39" s="1"/>
      <c r="AH39" s="38"/>
      <c r="AJ39" s="37"/>
      <c r="AK39" s="1">
        <v>1.0604435028248587</v>
      </c>
      <c r="AL39" s="1">
        <v>0.96880257510729628</v>
      </c>
      <c r="AM39" s="1">
        <v>1.0007058096415329</v>
      </c>
      <c r="AN39" s="1">
        <v>1.0469602157788267</v>
      </c>
      <c r="AO39" s="1">
        <v>1.040047879616963</v>
      </c>
      <c r="AP39" s="1">
        <v>0.99025566636446061</v>
      </c>
      <c r="AQ39" s="1">
        <v>0.87380265848670757</v>
      </c>
      <c r="AR39" s="1">
        <v>1.0512312703583062</v>
      </c>
      <c r="AS39" s="1">
        <v>1.0565824064711831</v>
      </c>
      <c r="AT39" s="1">
        <v>0.95874273858921188</v>
      </c>
      <c r="AU39" s="1">
        <v>1.0713328877005348</v>
      </c>
      <c r="AV39" s="1">
        <v>0.93623264907135872</v>
      </c>
      <c r="AW39" s="1">
        <f t="shared" si="2"/>
        <v>1.0045950216676034</v>
      </c>
      <c r="AX39" s="1"/>
      <c r="AY39" s="38"/>
      <c r="BA39" s="37"/>
      <c r="BB39" s="1">
        <v>1.0026517571884983</v>
      </c>
      <c r="BC39" s="1">
        <v>1.1024927983539095</v>
      </c>
      <c r="BD39" s="1">
        <v>1.0417715736040611</v>
      </c>
      <c r="BE39" s="1">
        <v>0.74495976591075341</v>
      </c>
      <c r="BF39" s="1">
        <v>0.99589316522893168</v>
      </c>
      <c r="BG39" s="1">
        <v>1.053705103969754</v>
      </c>
      <c r="BH39" s="1">
        <v>1.044066044029353</v>
      </c>
      <c r="BI39" s="1">
        <v>1.0751263084438241</v>
      </c>
      <c r="BJ39" s="1">
        <v>1.0193602103418054</v>
      </c>
      <c r="BK39" s="1">
        <v>1.0519312080536911</v>
      </c>
      <c r="BL39" s="1">
        <v>0.97570824524312894</v>
      </c>
      <c r="BM39" s="1">
        <v>1.0563100000000001</v>
      </c>
      <c r="BN39" s="1">
        <f t="shared" si="3"/>
        <v>1.0136646816973094</v>
      </c>
      <c r="BO39" s="1"/>
      <c r="BP39" s="38"/>
      <c r="BR39" s="43"/>
      <c r="BS39" s="1">
        <v>1.1812854757929883</v>
      </c>
      <c r="BT39" s="1">
        <v>1.0334929407018958</v>
      </c>
      <c r="BU39" s="1">
        <v>0.99582286056253744</v>
      </c>
      <c r="BV39" s="1">
        <v>1.0646920880913542</v>
      </c>
      <c r="BW39" s="1">
        <v>0.97623529411764709</v>
      </c>
      <c r="BX39" s="1">
        <v>1.1652210927573066</v>
      </c>
      <c r="BY39" s="1">
        <v>0.86784479495268141</v>
      </c>
      <c r="BZ39" s="1">
        <v>0.98805150214592252</v>
      </c>
      <c r="CA39" s="1">
        <v>1.0753792184724691</v>
      </c>
      <c r="CB39" s="1">
        <v>0.99474196891191713</v>
      </c>
      <c r="CC39" s="1">
        <v>0.96492023121387294</v>
      </c>
      <c r="CD39" s="1">
        <f t="shared" si="4"/>
        <v>1.027971587974599</v>
      </c>
      <c r="CE39" s="1"/>
      <c r="CF39" s="39"/>
      <c r="CH39" s="37"/>
      <c r="CI39" s="1">
        <v>1.0283239436619718</v>
      </c>
      <c r="CJ39" s="1">
        <v>0.95514711033274946</v>
      </c>
      <c r="CK39" s="1">
        <v>0.88864207377866389</v>
      </c>
      <c r="CL39" s="1">
        <v>1.1237670682730925</v>
      </c>
      <c r="CM39" s="1">
        <v>1.1079558462796402</v>
      </c>
      <c r="CN39" s="1">
        <v>1.0192906325060049</v>
      </c>
      <c r="CO39" s="1">
        <v>0.9761519198664439</v>
      </c>
      <c r="CP39" s="1">
        <v>1.3334248366013071</v>
      </c>
      <c r="CQ39" s="1">
        <v>0.86171939736346492</v>
      </c>
      <c r="CR39" s="1">
        <v>1.0180434782608696</v>
      </c>
      <c r="CS39" s="1">
        <v>0.99286759813705916</v>
      </c>
      <c r="CT39" s="1">
        <f t="shared" si="5"/>
        <v>1.0277576277328426</v>
      </c>
      <c r="CU39" s="1"/>
      <c r="CV39" s="39"/>
      <c r="CW39" s="1"/>
    </row>
    <row r="40" spans="1:101" x14ac:dyDescent="0.45">
      <c r="A40">
        <v>39</v>
      </c>
      <c r="B40" s="43"/>
      <c r="C40" s="1">
        <v>1.1112094240837693</v>
      </c>
      <c r="D40" s="1">
        <v>1.0550112485939258</v>
      </c>
      <c r="E40" s="1">
        <v>1.0643162055335968</v>
      </c>
      <c r="F40" s="1">
        <v>1.1703482260183968</v>
      </c>
      <c r="G40" s="1">
        <v>1.0538875739644973</v>
      </c>
      <c r="H40" s="1">
        <v>1.0506422018348625</v>
      </c>
      <c r="I40" s="1">
        <v>0.86345272206303736</v>
      </c>
      <c r="J40" s="1">
        <v>1.0248915343915344</v>
      </c>
      <c r="K40" s="1">
        <v>1.0500535714285713</v>
      </c>
      <c r="L40" s="1">
        <v>1.008708056171471</v>
      </c>
      <c r="M40" s="1">
        <v>1.0097803254437869</v>
      </c>
      <c r="N40" s="1">
        <v>1.0487199999999999</v>
      </c>
      <c r="O40" s="1">
        <f t="shared" si="6"/>
        <v>1.042585090793954</v>
      </c>
      <c r="P40" s="1"/>
      <c r="Q40" s="38"/>
      <c r="S40" s="43"/>
      <c r="T40" s="1">
        <v>1.0213046728971964</v>
      </c>
      <c r="U40" s="1">
        <v>1.1299198473282441</v>
      </c>
      <c r="V40" s="1">
        <v>1.0221578947368422</v>
      </c>
      <c r="W40" s="1">
        <v>0.98829334365325072</v>
      </c>
      <c r="X40" s="1">
        <v>1.1087576875768759</v>
      </c>
      <c r="Y40" s="1">
        <v>0.99065101522842625</v>
      </c>
      <c r="Z40" s="1">
        <v>1.0306622934888241</v>
      </c>
      <c r="AA40" s="1">
        <v>0.75522051597051587</v>
      </c>
      <c r="AB40" s="1">
        <v>1.0120346534653466</v>
      </c>
      <c r="AC40" s="1">
        <v>1.0153072386058981</v>
      </c>
      <c r="AD40" s="1">
        <v>0.99849637943519187</v>
      </c>
      <c r="AE40" s="1">
        <v>1.0235893580104105</v>
      </c>
      <c r="AF40" s="1">
        <f t="shared" si="1"/>
        <v>1.0080329083664186</v>
      </c>
      <c r="AG40" s="1"/>
      <c r="AH40" s="38"/>
      <c r="AJ40" s="37"/>
      <c r="AK40" s="1">
        <v>1.0318870056497176</v>
      </c>
      <c r="AL40" s="1">
        <v>0.95586802575107288</v>
      </c>
      <c r="AM40" s="1">
        <v>0.91564153275648941</v>
      </c>
      <c r="AN40" s="1">
        <v>0.93604315576534058</v>
      </c>
      <c r="AO40" s="1">
        <v>0.99496032831737347</v>
      </c>
      <c r="AP40" s="1">
        <v>1.0516781504986397</v>
      </c>
      <c r="AQ40" s="1">
        <v>0.80811809815950919</v>
      </c>
      <c r="AR40" s="1">
        <v>1.0469229098805646</v>
      </c>
      <c r="AS40" s="1">
        <v>1.0411536905965624</v>
      </c>
      <c r="AT40" s="1">
        <v>1.1600829875518675</v>
      </c>
      <c r="AU40" s="1">
        <v>0.88937032085561496</v>
      </c>
      <c r="AV40" s="1">
        <v>1.0436256109481916</v>
      </c>
      <c r="AW40" s="1">
        <f t="shared" si="2"/>
        <v>0.98961265139424537</v>
      </c>
      <c r="AX40" s="1"/>
      <c r="AY40" s="38"/>
      <c r="BA40" s="37"/>
      <c r="BB40" s="1">
        <v>1.0564398296059638</v>
      </c>
      <c r="BC40" s="1">
        <v>1.0076738683127573</v>
      </c>
      <c r="BD40" s="1">
        <v>1.0218261421319799</v>
      </c>
      <c r="BE40" s="1">
        <v>0.95313606437454279</v>
      </c>
      <c r="BF40" s="1">
        <v>0.9673397478433976</v>
      </c>
      <c r="BG40" s="1">
        <v>1.0441865154379331</v>
      </c>
      <c r="BH40" s="1">
        <v>0.97097865243495662</v>
      </c>
      <c r="BI40" s="1">
        <v>1.0137927424982554</v>
      </c>
      <c r="BJ40" s="1">
        <v>1.0551998247151619</v>
      </c>
      <c r="BK40" s="1">
        <v>0.85633165548098433</v>
      </c>
      <c r="BL40" s="1">
        <v>0.96248097251585629</v>
      </c>
      <c r="BM40" s="1">
        <v>0.97086000000000028</v>
      </c>
      <c r="BN40" s="1">
        <f t="shared" si="3"/>
        <v>0.99002050127931573</v>
      </c>
      <c r="BO40" s="1"/>
      <c r="BP40" s="38"/>
      <c r="BR40" s="43"/>
      <c r="BS40" s="1">
        <v>1.1249883138564272</v>
      </c>
      <c r="BT40" s="1">
        <v>0.86280839048003222</v>
      </c>
      <c r="BU40" s="1">
        <v>0.93957211250748052</v>
      </c>
      <c r="BV40" s="1">
        <v>1.009431484502447</v>
      </c>
      <c r="BW40" s="1">
        <v>1.0375475778546714</v>
      </c>
      <c r="BX40" s="1">
        <v>1.0388081321473952</v>
      </c>
      <c r="BY40" s="1">
        <v>1.0422858044164041</v>
      </c>
      <c r="BZ40" s="1">
        <v>1.0483942366646228</v>
      </c>
      <c r="CA40" s="1">
        <v>1.0885239786856129</v>
      </c>
      <c r="CB40" s="1">
        <v>0.95869015544041436</v>
      </c>
      <c r="CC40" s="1">
        <v>1.0366277456647399</v>
      </c>
      <c r="CD40" s="1">
        <f t="shared" si="4"/>
        <v>1.0170616302018407</v>
      </c>
      <c r="CE40" s="1"/>
      <c r="CF40" s="39"/>
      <c r="CH40" s="37"/>
      <c r="CI40" s="1">
        <v>1.0473075117370891</v>
      </c>
      <c r="CJ40" s="1">
        <v>0.99897197898423795</v>
      </c>
      <c r="CK40" s="1">
        <v>0.98402791625124608</v>
      </c>
      <c r="CL40" s="1">
        <v>1.1159538152610442</v>
      </c>
      <c r="CM40" s="1">
        <v>1.018874080130826</v>
      </c>
      <c r="CN40" s="1">
        <v>0.83726100880704557</v>
      </c>
      <c r="CO40" s="1">
        <v>0.87323873121869777</v>
      </c>
      <c r="CP40" s="1">
        <v>1.0726274509803921</v>
      </c>
      <c r="CQ40" s="1">
        <v>1.183563088512241</v>
      </c>
      <c r="CR40" s="1">
        <v>0.87040783833435398</v>
      </c>
      <c r="CS40" s="1">
        <v>1.0050505655355955</v>
      </c>
      <c r="CT40" s="1">
        <f t="shared" si="5"/>
        <v>1.000662180522979</v>
      </c>
      <c r="CU40" s="1"/>
      <c r="CV40" s="39"/>
      <c r="CW40" s="1"/>
    </row>
    <row r="41" spans="1:101" x14ac:dyDescent="0.45">
      <c r="A41">
        <v>40</v>
      </c>
      <c r="B41" s="43"/>
      <c r="C41" s="1">
        <v>0.91228795811518315</v>
      </c>
      <c r="D41" s="1">
        <v>1.0090112485939258</v>
      </c>
      <c r="E41" s="1">
        <v>1.0064176548089587</v>
      </c>
      <c r="F41" s="1">
        <v>0.90627726675427067</v>
      </c>
      <c r="G41" s="1">
        <v>1.0082914201183433</v>
      </c>
      <c r="H41" s="1">
        <v>1.3908119266055048</v>
      </c>
      <c r="I41" s="1">
        <v>1.0877449856733525</v>
      </c>
      <c r="J41" s="1">
        <v>0.92679894179894184</v>
      </c>
      <c r="K41" s="1">
        <v>0.86113492063492059</v>
      </c>
      <c r="L41" s="1">
        <v>1.0187457501847745</v>
      </c>
      <c r="M41" s="1">
        <v>0.9916094674556214</v>
      </c>
      <c r="N41" s="1">
        <v>0.95073642857142848</v>
      </c>
      <c r="O41" s="1">
        <f t="shared" si="6"/>
        <v>1.0058223307762688</v>
      </c>
      <c r="P41" s="1"/>
      <c r="Q41" s="38"/>
      <c r="S41" s="43"/>
      <c r="T41" s="1">
        <v>1.0657266355140187</v>
      </c>
      <c r="U41" s="1">
        <v>1.1149236641221374</v>
      </c>
      <c r="V41" s="1">
        <v>0.97484068278805125</v>
      </c>
      <c r="W41" s="1">
        <v>1.0456911764705881</v>
      </c>
      <c r="X41" s="1">
        <v>0.96555412054120537</v>
      </c>
      <c r="Y41" s="1">
        <v>0.98890862944162439</v>
      </c>
      <c r="Z41" s="1">
        <v>1.0349625850340134</v>
      </c>
      <c r="AA41" s="1">
        <v>1.0204680589680588</v>
      </c>
      <c r="AB41" s="1">
        <v>0.97619581958195811</v>
      </c>
      <c r="AC41" s="1">
        <v>1.0084343163538874</v>
      </c>
      <c r="AD41" s="1">
        <v>1.0202078204199854</v>
      </c>
      <c r="AE41" s="1">
        <v>0.99984962406015043</v>
      </c>
      <c r="AF41" s="1">
        <f t="shared" si="1"/>
        <v>1.0179802611079733</v>
      </c>
      <c r="AG41" s="1"/>
      <c r="AH41" s="38"/>
      <c r="AJ41" s="37"/>
      <c r="AK41" s="1">
        <v>1.0918015536723165</v>
      </c>
      <c r="AL41" s="1">
        <v>1.1168057939914164</v>
      </c>
      <c r="AM41" s="1">
        <v>0.95921137206427709</v>
      </c>
      <c r="AN41" s="1">
        <v>1.008376264329063</v>
      </c>
      <c r="AO41" s="1">
        <v>1.0782469220246238</v>
      </c>
      <c r="AP41" s="1">
        <v>1.0899981867633726</v>
      </c>
      <c r="AQ41" s="1">
        <v>0.87692331288343561</v>
      </c>
      <c r="AR41" s="1">
        <v>1.011800217155266</v>
      </c>
      <c r="AS41" s="1">
        <v>1.1041021233569264</v>
      </c>
      <c r="AT41" s="1">
        <v>0.83338174273858945</v>
      </c>
      <c r="AU41" s="1">
        <v>0.99911898395721932</v>
      </c>
      <c r="AV41" s="1">
        <v>0.99171945259042027</v>
      </c>
      <c r="AW41" s="1">
        <f t="shared" si="2"/>
        <v>1.0134571604605771</v>
      </c>
      <c r="AX41" s="1"/>
      <c r="AY41" s="38"/>
      <c r="BA41" s="37"/>
      <c r="BB41" s="1">
        <v>1.3699030883919061</v>
      </c>
      <c r="BC41" s="1">
        <v>0.9924465020576132</v>
      </c>
      <c r="BD41" s="1">
        <v>0.87407994923857879</v>
      </c>
      <c r="BE41" s="1">
        <v>0.99689173372348194</v>
      </c>
      <c r="BF41" s="1">
        <v>1.0276867949568678</v>
      </c>
      <c r="BG41" s="1">
        <v>1.0503402646502835</v>
      </c>
      <c r="BH41" s="1">
        <v>1.010168779186124</v>
      </c>
      <c r="BI41" s="1">
        <v>1.0406259595254712</v>
      </c>
      <c r="BJ41" s="1">
        <v>0.71284662576687119</v>
      </c>
      <c r="BK41" s="1">
        <v>1.0452746085011186</v>
      </c>
      <c r="BL41" s="1">
        <v>1.0507114164904863</v>
      </c>
      <c r="BM41" s="1">
        <v>0.94899000000000011</v>
      </c>
      <c r="BN41" s="1">
        <f t="shared" si="3"/>
        <v>1.0099971435407336</v>
      </c>
      <c r="BO41" s="1"/>
      <c r="BP41" s="38"/>
      <c r="BR41" s="43"/>
      <c r="BS41" s="1">
        <v>1.0312454090150249</v>
      </c>
      <c r="BT41" s="1">
        <v>1.0054864864864865</v>
      </c>
      <c r="BU41" s="1">
        <v>0.95272172351885098</v>
      </c>
      <c r="BV41" s="1">
        <v>1.0608336052202285</v>
      </c>
      <c r="BW41" s="1">
        <v>1.008442474048443</v>
      </c>
      <c r="BX41" s="1">
        <v>1.1163621346886912</v>
      </c>
      <c r="BY41" s="1">
        <v>1.0782908517350158</v>
      </c>
      <c r="BZ41" s="1">
        <v>0.95212630288166755</v>
      </c>
      <c r="CA41" s="1">
        <v>1.0409591474245117</v>
      </c>
      <c r="CB41" s="1">
        <v>1.0869274611398962</v>
      </c>
      <c r="CC41" s="1">
        <v>1.0400676300578036</v>
      </c>
      <c r="CD41" s="1">
        <f t="shared" si="4"/>
        <v>1.033951202383329</v>
      </c>
      <c r="CE41" s="1"/>
      <c r="CF41" s="39"/>
      <c r="CH41" s="37"/>
      <c r="CI41" s="1">
        <v>1.1185868544600939</v>
      </c>
      <c r="CJ41" s="1">
        <v>0.93884588441330996</v>
      </c>
      <c r="CK41" s="1">
        <v>1.0270817547357924</v>
      </c>
      <c r="CL41" s="1">
        <v>1.1542540160642571</v>
      </c>
      <c r="CM41" s="1">
        <v>0.98967865903515939</v>
      </c>
      <c r="CN41" s="1">
        <v>1.0509327461969575</v>
      </c>
      <c r="CO41" s="1">
        <v>0.93590317195325534</v>
      </c>
      <c r="CP41" s="1">
        <v>1.3229509803921564</v>
      </c>
      <c r="CQ41" s="1">
        <v>1.0214915254237287</v>
      </c>
      <c r="CR41" s="1">
        <v>1.0707434170238825</v>
      </c>
      <c r="CS41" s="1">
        <v>0.77855422488356607</v>
      </c>
      <c r="CT41" s="1">
        <f t="shared" si="5"/>
        <v>1.03718393041656</v>
      </c>
      <c r="CU41" s="1"/>
      <c r="CV41" s="39"/>
      <c r="CW41" s="1"/>
    </row>
    <row r="42" spans="1:101" x14ac:dyDescent="0.45">
      <c r="A42">
        <v>41</v>
      </c>
      <c r="B42" s="43"/>
      <c r="C42" s="1">
        <v>0.98738219895287949</v>
      </c>
      <c r="D42" s="1">
        <v>1.1360247469066369</v>
      </c>
      <c r="E42" s="1">
        <v>1.0558735177865612</v>
      </c>
      <c r="F42" s="1">
        <v>0.95600394218134022</v>
      </c>
      <c r="G42" s="1">
        <v>1.0904541420118343</v>
      </c>
      <c r="H42" s="1">
        <v>1.0758394495412844</v>
      </c>
      <c r="I42" s="1">
        <v>1.1384613180515759</v>
      </c>
      <c r="J42" s="1">
        <v>0.99320370370370392</v>
      </c>
      <c r="K42" s="1">
        <v>1.0373373015873015</v>
      </c>
      <c r="L42" s="1">
        <v>1.0813370288248338</v>
      </c>
      <c r="M42" s="1">
        <v>0.98348372781065074</v>
      </c>
      <c r="N42" s="1">
        <v>1.0269214285714285</v>
      </c>
      <c r="O42" s="1">
        <f t="shared" si="6"/>
        <v>1.0468602088275025</v>
      </c>
      <c r="P42" s="1"/>
      <c r="Q42" s="38"/>
      <c r="S42" s="43"/>
      <c r="T42" s="1">
        <v>1.0264387850467291</v>
      </c>
      <c r="U42" s="1">
        <v>1.0409589694656487</v>
      </c>
      <c r="V42" s="1">
        <v>0.97570839260312947</v>
      </c>
      <c r="W42" s="1">
        <v>1.0358885448916408</v>
      </c>
      <c r="X42" s="1">
        <v>0.99098585485854873</v>
      </c>
      <c r="Y42" s="1">
        <v>1.0175672588832487</v>
      </c>
      <c r="Z42" s="1">
        <v>1.0284378036929056</v>
      </c>
      <c r="AA42" s="1">
        <v>1.0126885749385748</v>
      </c>
      <c r="AB42" s="1">
        <v>0.99189108910891088</v>
      </c>
      <c r="AC42" s="1">
        <v>1.0395249329758713</v>
      </c>
      <c r="AD42" s="1">
        <v>1.0171140477914555</v>
      </c>
      <c r="AE42" s="1">
        <v>1.0114106419895892</v>
      </c>
      <c r="AF42" s="1">
        <f t="shared" si="1"/>
        <v>1.0157179080205212</v>
      </c>
      <c r="AG42" s="1"/>
      <c r="AH42" s="38"/>
      <c r="AJ42" s="37"/>
      <c r="AK42" s="1">
        <v>1.0058093220338984</v>
      </c>
      <c r="AL42" s="1">
        <v>0.91330150214592276</v>
      </c>
      <c r="AM42" s="1">
        <v>0.90036464771322611</v>
      </c>
      <c r="AN42" s="1">
        <v>1.0471658799730277</v>
      </c>
      <c r="AO42" s="1">
        <v>0.99579548563611464</v>
      </c>
      <c r="AP42" s="1">
        <v>1.0484959202175881</v>
      </c>
      <c r="AQ42" s="1">
        <v>0.90352453987730053</v>
      </c>
      <c r="AR42" s="1">
        <v>0.99258089033659069</v>
      </c>
      <c r="AS42" s="1">
        <v>1.0212507583417594</v>
      </c>
      <c r="AT42" s="1">
        <v>1.1366597510373446</v>
      </c>
      <c r="AU42" s="1">
        <v>1.0586844919786096</v>
      </c>
      <c r="AV42" s="1">
        <v>1.0510840664711631</v>
      </c>
      <c r="AW42" s="1">
        <f t="shared" si="2"/>
        <v>1.0062264379802122</v>
      </c>
      <c r="AX42" s="1"/>
      <c r="AY42" s="38"/>
      <c r="BA42" s="37"/>
      <c r="BB42" s="1">
        <v>1.1116900958466451</v>
      </c>
      <c r="BC42" s="1">
        <v>1.0514722222222224</v>
      </c>
      <c r="BD42" s="1">
        <v>1.1273604060913707</v>
      </c>
      <c r="BE42" s="1">
        <v>1.0532611558156546</v>
      </c>
      <c r="BF42" s="1">
        <v>0.96653019243530203</v>
      </c>
      <c r="BG42" s="1">
        <v>0.87986893509766828</v>
      </c>
      <c r="BH42" s="1">
        <v>1.0032468312208138</v>
      </c>
      <c r="BI42" s="1">
        <v>1.1208066992323797</v>
      </c>
      <c r="BJ42" s="1">
        <v>1.0180227870289218</v>
      </c>
      <c r="BK42" s="1">
        <v>1.0390447427293066</v>
      </c>
      <c r="BL42" s="1">
        <v>1.0118382663847783</v>
      </c>
      <c r="BM42" s="1">
        <v>0.97518333333333362</v>
      </c>
      <c r="BN42" s="1">
        <f t="shared" si="3"/>
        <v>1.0298604722865332</v>
      </c>
      <c r="BO42" s="1"/>
      <c r="BP42" s="38"/>
      <c r="BR42" s="43"/>
      <c r="BS42" s="1">
        <v>1.1081761268781303</v>
      </c>
      <c r="BT42" s="1">
        <v>1.0345393303751513</v>
      </c>
      <c r="BU42" s="1">
        <v>0.97317654099341722</v>
      </c>
      <c r="BV42" s="1">
        <v>1.0244290375203917</v>
      </c>
      <c r="BW42" s="1">
        <v>1.057413062283737</v>
      </c>
      <c r="BX42" s="1">
        <v>1.0849529860228717</v>
      </c>
      <c r="BY42" s="1">
        <v>1.0630801261829654</v>
      </c>
      <c r="BZ42" s="1">
        <v>1.0300576333537705</v>
      </c>
      <c r="CA42" s="1">
        <v>0.98512788632326831</v>
      </c>
      <c r="CB42" s="1">
        <v>0.98398963730569955</v>
      </c>
      <c r="CC42" s="1">
        <v>1.0867260115606936</v>
      </c>
      <c r="CD42" s="1">
        <f t="shared" si="4"/>
        <v>1.0392425798909177</v>
      </c>
      <c r="CE42" s="1"/>
      <c r="CF42" s="39"/>
      <c r="CH42" s="37"/>
      <c r="CI42" s="1">
        <v>0.92695774647887319</v>
      </c>
      <c r="CJ42" s="1">
        <v>1.031306479859895</v>
      </c>
      <c r="CK42" s="1">
        <v>1.1026909272183447</v>
      </c>
      <c r="CL42" s="1">
        <v>0.49702309236947795</v>
      </c>
      <c r="CM42" s="1">
        <v>0.98755764513491429</v>
      </c>
      <c r="CN42" s="1">
        <v>1.0987005604483586</v>
      </c>
      <c r="CO42" s="1">
        <v>1.0428931552587646</v>
      </c>
      <c r="CP42" s="1">
        <v>0.89261437908496699</v>
      </c>
      <c r="CQ42" s="1">
        <v>1.1645969868173256</v>
      </c>
      <c r="CR42" s="1">
        <v>0.96880036742192277</v>
      </c>
      <c r="CS42" s="1">
        <v>0.98129407850964734</v>
      </c>
      <c r="CT42" s="1">
        <f t="shared" si="5"/>
        <v>0.97222140169113547</v>
      </c>
      <c r="CU42" s="1"/>
      <c r="CV42" s="39"/>
      <c r="CW42" s="1"/>
    </row>
    <row r="43" spans="1:101" x14ac:dyDescent="0.45">
      <c r="A43">
        <v>42</v>
      </c>
      <c r="B43" s="43"/>
      <c r="C43" s="1">
        <v>0.69259162303664912</v>
      </c>
      <c r="D43" s="1">
        <v>0.94928121484814409</v>
      </c>
      <c r="E43" s="1">
        <v>1.0325533596837944</v>
      </c>
      <c r="F43" s="1">
        <v>1.1472890932982915</v>
      </c>
      <c r="G43" s="1">
        <v>1.0814260355029588</v>
      </c>
      <c r="H43" s="1">
        <v>1.2074266055045872</v>
      </c>
      <c r="I43" s="1">
        <v>1.0448968481375358</v>
      </c>
      <c r="J43" s="1">
        <v>0.99461640211640234</v>
      </c>
      <c r="K43" s="1">
        <v>1.1614662698412701</v>
      </c>
      <c r="L43" s="1">
        <v>1.0170539541759056</v>
      </c>
      <c r="M43" s="1">
        <v>0.98495118343195265</v>
      </c>
      <c r="N43" s="1">
        <v>0.99204428571428549</v>
      </c>
      <c r="O43" s="1">
        <f t="shared" si="6"/>
        <v>1.0254664062743146</v>
      </c>
      <c r="P43" s="1">
        <f>AVERAGE(O38:O43)</f>
        <v>1.042980955792655</v>
      </c>
      <c r="Q43" s="39">
        <f>_xlfn.STDEV.P(C38:O43)/SQRT(Q$251-1)</f>
        <v>3.2546604819024945E-2</v>
      </c>
      <c r="R43" s="1"/>
      <c r="S43" s="43"/>
      <c r="T43" s="1">
        <v>1.0496831775700937</v>
      </c>
      <c r="U43" s="1">
        <v>0.94413549618320614</v>
      </c>
      <c r="V43" s="1">
        <v>0.96876386913229029</v>
      </c>
      <c r="W43" s="1">
        <v>1.0414396284829721</v>
      </c>
      <c r="X43" s="1">
        <v>0.94059225092250931</v>
      </c>
      <c r="Y43" s="1">
        <v>1.0067233502538071</v>
      </c>
      <c r="Z43" s="1">
        <v>0.99818756073858117</v>
      </c>
      <c r="AA43" s="1">
        <v>1.0195307125307125</v>
      </c>
      <c r="AB43" s="1">
        <v>0.96150770077007697</v>
      </c>
      <c r="AC43" s="1">
        <v>1.0195613941018766</v>
      </c>
      <c r="AD43" s="1">
        <v>1.0270028964518465</v>
      </c>
      <c r="AE43" s="1">
        <v>1.0235893580104105</v>
      </c>
      <c r="AF43" s="1">
        <f t="shared" si="1"/>
        <v>1.0000597829290319</v>
      </c>
      <c r="AG43" s="1">
        <f>AVERAGE(AF38:AF43)</f>
        <v>1.0076745756857799</v>
      </c>
      <c r="AH43" s="39">
        <f>_xlfn.STDEV.P(T38:AF43)/SQRT(AH$251-1)</f>
        <v>1.5156886988700744E-2</v>
      </c>
      <c r="AI43" s="1"/>
      <c r="AJ43" s="37"/>
      <c r="AK43" s="1">
        <v>0.97305014124293798</v>
      </c>
      <c r="AL43" s="1">
        <v>1.0518090128755366</v>
      </c>
      <c r="AM43" s="1">
        <v>1.0350333745364648</v>
      </c>
      <c r="AN43" s="1">
        <v>1.0319379635873234</v>
      </c>
      <c r="AO43" s="1">
        <v>1.0657222982216144</v>
      </c>
      <c r="AP43" s="1">
        <v>1.0350770625566634</v>
      </c>
      <c r="AQ43" s="1">
        <v>0.91631850715746421</v>
      </c>
      <c r="AR43" s="1">
        <v>1.0449348534201954</v>
      </c>
      <c r="AS43" s="1">
        <v>1.0501021233569263</v>
      </c>
      <c r="AT43" s="1">
        <v>0.76056846473029072</v>
      </c>
      <c r="AU43" s="1">
        <v>1.0162540106951869</v>
      </c>
      <c r="AV43" s="1">
        <v>0.91684261974584558</v>
      </c>
      <c r="AW43" s="1">
        <f t="shared" si="2"/>
        <v>0.99147086934387063</v>
      </c>
      <c r="AX43" s="1">
        <f>AVERAGE(AW38:AW43)</f>
        <v>0.99955438054800483</v>
      </c>
      <c r="AY43" s="39">
        <f>_xlfn.STDEV.P(AK38:AW43)/SQRT(AY$251-1)</f>
        <v>2.1811256890959134E-2</v>
      </c>
      <c r="AZ43" s="1"/>
      <c r="BA43" s="37"/>
      <c r="BB43" s="1">
        <v>1.1515026624068156</v>
      </c>
      <c r="BC43" s="1">
        <v>1.0368734567901234</v>
      </c>
      <c r="BD43" s="1">
        <v>0.81966624365482244</v>
      </c>
      <c r="BE43" s="1">
        <v>0.95570299926847113</v>
      </c>
      <c r="BF43" s="1">
        <v>0.96409953550099547</v>
      </c>
      <c r="BG43" s="1">
        <v>1.0602432262129802</v>
      </c>
      <c r="BH43" s="1">
        <v>0.97026617745163435</v>
      </c>
      <c r="BI43" s="1">
        <v>1.1506210746685277</v>
      </c>
      <c r="BJ43" s="1">
        <v>1.0621542506573181</v>
      </c>
      <c r="BK43" s="1">
        <v>1.0036286353467561</v>
      </c>
      <c r="BL43" s="1">
        <v>1.0019989429175478</v>
      </c>
      <c r="BM43" s="1">
        <v>1.1229400000000003</v>
      </c>
      <c r="BN43" s="1">
        <f t="shared" si="3"/>
        <v>1.0249747670729994</v>
      </c>
      <c r="BO43" s="1">
        <f>AVERAGE(BN38:BN43)</f>
        <v>1.0127382773444014</v>
      </c>
      <c r="BP43" s="39">
        <f>_xlfn.STDEV.P(BB38:BN43)/SQRT(BP$251-1)</f>
        <v>2.6586310964231554E-2</v>
      </c>
      <c r="BQ43" s="1"/>
      <c r="BR43" s="43"/>
      <c r="BS43" s="1">
        <v>1.0549357262103505</v>
      </c>
      <c r="BT43" s="1">
        <v>1.0128729326341266</v>
      </c>
      <c r="BU43" s="1">
        <v>1.0338096947935367</v>
      </c>
      <c r="BV43" s="1">
        <v>1.0684257748776509</v>
      </c>
      <c r="BW43" s="1">
        <v>1.0497573529411763</v>
      </c>
      <c r="BX43" s="1">
        <v>0.97172426937738265</v>
      </c>
      <c r="BY43" s="1">
        <v>0.99299558359621465</v>
      </c>
      <c r="BZ43" s="1">
        <v>1.0192985898221949</v>
      </c>
      <c r="CA43" s="1">
        <v>0.98214653641207816</v>
      </c>
      <c r="CB43" s="1">
        <v>1.0481875647668393</v>
      </c>
      <c r="CC43" s="1">
        <v>0.99852485549132952</v>
      </c>
      <c r="CD43" s="1">
        <f t="shared" si="4"/>
        <v>1.0211526255384435</v>
      </c>
      <c r="CE43" s="1">
        <f>AVERAGE(CD38:CD43)</f>
        <v>1.0269101821568618</v>
      </c>
      <c r="CF43" s="39">
        <f>_xlfn.STDEV.P(BS38:CD43)/SQRT(CF$251-1)</f>
        <v>1.8538459837659158E-2</v>
      </c>
      <c r="CH43" s="37"/>
      <c r="CI43" s="1">
        <v>0.95740375586854465</v>
      </c>
      <c r="CJ43" s="1">
        <v>1.0254290718038526</v>
      </c>
      <c r="CK43" s="1">
        <v>1.03864406779661</v>
      </c>
      <c r="CL43" s="1">
        <v>1.1061485943775102</v>
      </c>
      <c r="CM43" s="1">
        <v>1.0766402289452166</v>
      </c>
      <c r="CN43" s="1">
        <v>1.0773210568454763</v>
      </c>
      <c r="CO43" s="1">
        <v>1.0383088480801337</v>
      </c>
      <c r="CP43" s="1">
        <v>1.3379117647058818</v>
      </c>
      <c r="CQ43" s="1">
        <v>1.051951035781544</v>
      </c>
      <c r="CR43" s="1">
        <v>1.05280342927128</v>
      </c>
      <c r="CS43" s="1">
        <v>0.79063539587491682</v>
      </c>
      <c r="CT43" s="1">
        <f t="shared" si="5"/>
        <v>1.0502906590319061</v>
      </c>
      <c r="CU43" s="1">
        <f>AVERAGE(CT38:CT43)</f>
        <v>1.0118464786336701</v>
      </c>
      <c r="CV43" s="39">
        <f>_xlfn.STDEV.P(CI38:CT43)/SQRT(CV$251-1)</f>
        <v>3.9239763438309622E-2</v>
      </c>
      <c r="CW43" s="1"/>
    </row>
    <row r="44" spans="1:101" x14ac:dyDescent="0.45">
      <c r="A44">
        <v>43</v>
      </c>
      <c r="B44" s="43"/>
      <c r="C44" s="1">
        <v>1.0121465968586387</v>
      </c>
      <c r="D44" s="1">
        <v>0.9401833520809898</v>
      </c>
      <c r="E44" s="1">
        <v>0.9533438735177866</v>
      </c>
      <c r="F44" s="1">
        <v>1.0305926412614979</v>
      </c>
      <c r="G44" s="1">
        <v>1.1213786982248521</v>
      </c>
      <c r="H44" s="1">
        <v>1.2123256880733946</v>
      </c>
      <c r="I44" s="1">
        <v>1.1458939828080228</v>
      </c>
      <c r="J44" s="1">
        <v>0.9518267195767196</v>
      </c>
      <c r="K44" s="1">
        <v>0.91865873015873012</v>
      </c>
      <c r="L44" s="1">
        <v>1.0096104951958609</v>
      </c>
      <c r="M44" s="1">
        <v>1.0079741124260355</v>
      </c>
      <c r="N44" s="1">
        <v>0.93318928571428561</v>
      </c>
      <c r="O44" s="1">
        <f t="shared" si="6"/>
        <v>1.019760347991401</v>
      </c>
      <c r="P44" s="1"/>
      <c r="Q44" s="38"/>
      <c r="S44" s="43"/>
      <c r="T44" s="1">
        <v>1.0646570093457945</v>
      </c>
      <c r="U44" s="1">
        <v>0.98766984732824414</v>
      </c>
      <c r="V44" s="1">
        <v>1.0764210526315789</v>
      </c>
      <c r="W44" s="1">
        <v>1.050297213622291</v>
      </c>
      <c r="X44" s="1">
        <v>1.0278659286592866</v>
      </c>
      <c r="Y44" s="1">
        <v>0.95986230964467001</v>
      </c>
      <c r="Z44" s="1">
        <v>1.0084193391642371</v>
      </c>
      <c r="AA44" s="1">
        <v>1.0362143734643734</v>
      </c>
      <c r="AB44" s="1">
        <v>0.96880968096809683</v>
      </c>
      <c r="AC44" s="1">
        <v>0.96490831099195706</v>
      </c>
      <c r="AD44" s="1">
        <v>1.0071144098479363</v>
      </c>
      <c r="AE44" s="1">
        <v>1.0598611914401388</v>
      </c>
      <c r="AF44" s="1">
        <f t="shared" si="1"/>
        <v>1.0176750555923835</v>
      </c>
      <c r="AG44" s="1"/>
      <c r="AH44" s="38"/>
      <c r="AJ44" s="37"/>
      <c r="AK44" s="1">
        <v>1.0234816384180792</v>
      </c>
      <c r="AL44" s="1">
        <v>1.1005976394849786</v>
      </c>
      <c r="AM44" s="1">
        <v>0.93469221260815816</v>
      </c>
      <c r="AN44" s="1">
        <v>0.98306473364801084</v>
      </c>
      <c r="AO44" s="1">
        <v>1.0407783857729138</v>
      </c>
      <c r="AP44" s="1">
        <v>1.0538912058023571</v>
      </c>
      <c r="AQ44" s="1">
        <v>0.93675715746421273</v>
      </c>
      <c r="AR44" s="1">
        <v>1.0472540716612377</v>
      </c>
      <c r="AS44" s="1">
        <v>1.0442396359959556</v>
      </c>
      <c r="AT44" s="1">
        <v>0.9327842323651454</v>
      </c>
      <c r="AU44" s="1">
        <v>1.0107459893048127</v>
      </c>
      <c r="AV44" s="1">
        <v>0.98306842619745827</v>
      </c>
      <c r="AW44" s="1">
        <f t="shared" si="2"/>
        <v>1.0076129440602768</v>
      </c>
      <c r="AX44" s="1"/>
      <c r="AY44" s="38"/>
      <c r="BA44" s="37"/>
      <c r="BB44" s="1">
        <v>1.1443525026624066</v>
      </c>
      <c r="BC44" s="1">
        <v>1.0428384773662551</v>
      </c>
      <c r="BD44" s="1">
        <v>1.2046218274111677</v>
      </c>
      <c r="BE44" s="1">
        <v>1.0999195318215069</v>
      </c>
      <c r="BF44" s="1">
        <v>0.92116854678168536</v>
      </c>
      <c r="BG44" s="1">
        <v>1.0110151228733457</v>
      </c>
      <c r="BH44" s="1">
        <v>0.98695997331554375</v>
      </c>
      <c r="BI44" s="1">
        <v>1.1212323796231682</v>
      </c>
      <c r="BJ44" s="1">
        <v>0.60746625766871165</v>
      </c>
      <c r="BK44" s="1">
        <v>1.0870911633109619</v>
      </c>
      <c r="BL44" s="1">
        <v>1.0118382663847783</v>
      </c>
      <c r="BM44" s="1">
        <v>1.0346933333333337</v>
      </c>
      <c r="BN44" s="1">
        <f t="shared" si="3"/>
        <v>1.0227664485460719</v>
      </c>
      <c r="BO44" s="1"/>
      <c r="BP44" s="38"/>
      <c r="BR44" s="43"/>
      <c r="BS44" s="1">
        <v>0.97724040066777962</v>
      </c>
      <c r="BT44" s="1">
        <v>1.0202589753933036</v>
      </c>
      <c r="BU44" s="1">
        <v>0.95838300418910816</v>
      </c>
      <c r="BV44" s="1">
        <v>1.0912018760195759</v>
      </c>
      <c r="BW44" s="1">
        <v>0.94211418685121107</v>
      </c>
      <c r="BX44" s="1">
        <v>1.0376442185514614</v>
      </c>
      <c r="BY44" s="1">
        <v>1.0428637223974764</v>
      </c>
      <c r="BZ44" s="1">
        <v>1.0147142857142857</v>
      </c>
      <c r="CA44" s="1">
        <v>1.0629120781527532</v>
      </c>
      <c r="CB44" s="1">
        <v>0.92026632124352337</v>
      </c>
      <c r="CC44" s="1">
        <v>1.0615005780346822</v>
      </c>
      <c r="CD44" s="1">
        <f t="shared" si="4"/>
        <v>1.0117363315650145</v>
      </c>
      <c r="CE44" s="1"/>
      <c r="CF44" s="39"/>
      <c r="CH44" s="37"/>
      <c r="CI44" s="1">
        <v>1.1321971830985915</v>
      </c>
      <c r="CJ44" s="1">
        <v>1.0577635726795096</v>
      </c>
      <c r="CK44" s="1">
        <v>0.92956530408773674</v>
      </c>
      <c r="CL44" s="1">
        <v>0.62739658634538154</v>
      </c>
      <c r="CM44" s="1">
        <v>1.0172518397383483</v>
      </c>
      <c r="CN44" s="1">
        <v>1.0411593274619695</v>
      </c>
      <c r="CO44" s="1">
        <v>0.51635058430717873</v>
      </c>
      <c r="CP44" s="1">
        <v>1.0925751633986924</v>
      </c>
      <c r="CQ44" s="1">
        <v>0.8585593220338984</v>
      </c>
      <c r="CR44" s="1">
        <v>0.86069014084507045</v>
      </c>
      <c r="CS44" s="1">
        <v>1.1069787092481704</v>
      </c>
      <c r="CT44" s="1">
        <f t="shared" si="5"/>
        <v>0.93095343029495903</v>
      </c>
      <c r="CU44" s="1"/>
      <c r="CV44" s="39"/>
      <c r="CW44" s="1"/>
    </row>
    <row r="45" spans="1:101" x14ac:dyDescent="0.45">
      <c r="A45">
        <v>44</v>
      </c>
      <c r="B45" s="43"/>
      <c r="C45" s="1">
        <v>1.0504973821989527</v>
      </c>
      <c r="D45" s="1">
        <v>1.0594735658042744</v>
      </c>
      <c r="E45" s="1">
        <v>0.94530171277997355</v>
      </c>
      <c r="F45" s="1">
        <v>1.1348580814717477</v>
      </c>
      <c r="G45" s="1">
        <v>1.1328905325443788</v>
      </c>
      <c r="H45" s="1">
        <v>1.2648211009174313</v>
      </c>
      <c r="I45" s="1">
        <v>1.0116676217765044</v>
      </c>
      <c r="J45" s="1">
        <v>0.99017592592592607</v>
      </c>
      <c r="K45" s="1">
        <v>1.0270436507936509</v>
      </c>
      <c r="L45" s="1">
        <v>1.0169408721359943</v>
      </c>
      <c r="M45" s="1">
        <v>0.98844970414201183</v>
      </c>
      <c r="N45" s="1">
        <v>0.9802735714285713</v>
      </c>
      <c r="O45" s="1">
        <f t="shared" si="6"/>
        <v>1.0501994768266181</v>
      </c>
      <c r="P45" s="1"/>
      <c r="Q45" s="38"/>
      <c r="S45" s="43"/>
      <c r="T45" s="1">
        <v>0.8611588785046731</v>
      </c>
      <c r="U45" s="1">
        <v>0.958986641221374</v>
      </c>
      <c r="V45" s="1">
        <v>1.0477709815078236</v>
      </c>
      <c r="W45" s="1">
        <v>0.98616718266253867</v>
      </c>
      <c r="X45" s="1">
        <v>1.0209212792127922</v>
      </c>
      <c r="Y45" s="1">
        <v>0.95715164974619293</v>
      </c>
      <c r="Z45" s="1">
        <v>0.99314577259475223</v>
      </c>
      <c r="AA45" s="1">
        <v>1.0059404176904176</v>
      </c>
      <c r="AB45" s="1">
        <v>0.9943250825082508</v>
      </c>
      <c r="AC45" s="1">
        <v>1.0680788203753351</v>
      </c>
      <c r="AD45" s="1">
        <v>0.97971288921071675</v>
      </c>
      <c r="AE45" s="1">
        <v>0.98590572585309422</v>
      </c>
      <c r="AF45" s="1">
        <f t="shared" si="1"/>
        <v>0.9882721100906634</v>
      </c>
      <c r="AG45" s="1"/>
      <c r="AH45" s="38"/>
      <c r="AJ45" s="37"/>
      <c r="AK45" s="1">
        <v>1.1157245762711865</v>
      </c>
      <c r="AL45" s="1">
        <v>1.0801330472103003</v>
      </c>
      <c r="AM45" s="1">
        <v>0.85038195302843023</v>
      </c>
      <c r="AN45" s="1">
        <v>0.89715037086985872</v>
      </c>
      <c r="AO45" s="1">
        <v>1.0109288645690833</v>
      </c>
      <c r="AP45" s="1">
        <v>0.96673798730734339</v>
      </c>
      <c r="AQ45" s="1">
        <v>0.94455777096114513</v>
      </c>
      <c r="AR45" s="1">
        <v>1.046757871878393</v>
      </c>
      <c r="AS45" s="1">
        <v>1.0072113245702732</v>
      </c>
      <c r="AT45" s="1">
        <v>1.3266016597510373</v>
      </c>
      <c r="AU45" s="1">
        <v>1.0072780748663102</v>
      </c>
      <c r="AV45" s="1">
        <v>0.89745161290322573</v>
      </c>
      <c r="AW45" s="1">
        <f t="shared" si="2"/>
        <v>1.012576259515549</v>
      </c>
      <c r="AX45" s="1"/>
      <c r="AY45" s="38"/>
      <c r="BA45" s="37"/>
      <c r="BB45" s="1">
        <v>1.0215026624068155</v>
      </c>
      <c r="BC45" s="1">
        <v>0.99856893004115221</v>
      </c>
      <c r="BD45" s="1">
        <v>0.95366497461928945</v>
      </c>
      <c r="BE45" s="1">
        <v>1.0249092904169714</v>
      </c>
      <c r="BF45" s="1">
        <v>0.97807299270072978</v>
      </c>
      <c r="BG45" s="1">
        <v>1.0371676118462507</v>
      </c>
      <c r="BH45" s="1">
        <v>1.0377545030020014</v>
      </c>
      <c r="BI45" s="1">
        <v>1.0930146545708306</v>
      </c>
      <c r="BJ45" s="1">
        <v>1.0152147239263802</v>
      </c>
      <c r="BK45" s="1">
        <v>1.0976733780760626</v>
      </c>
      <c r="BL45" s="1">
        <v>0.98796617336152237</v>
      </c>
      <c r="BM45" s="1">
        <v>1.0659733333333334</v>
      </c>
      <c r="BN45" s="1">
        <f t="shared" si="3"/>
        <v>1.0259569356917784</v>
      </c>
      <c r="BO45" s="1"/>
      <c r="BP45" s="38"/>
      <c r="BR45" s="43"/>
      <c r="BS45" s="1">
        <v>1.0565918196994992</v>
      </c>
      <c r="BT45" s="1">
        <v>1.0237059298104072</v>
      </c>
      <c r="BU45" s="1">
        <v>0.97883782166367439</v>
      </c>
      <c r="BV45" s="1">
        <v>1.0349461663947799</v>
      </c>
      <c r="BW45" s="1">
        <v>1.1106734429065743</v>
      </c>
      <c r="BX45" s="1">
        <v>0.9759898348157563</v>
      </c>
      <c r="BY45" s="1">
        <v>0.86668958990536271</v>
      </c>
      <c r="BZ45" s="1">
        <v>1.0679472716125076</v>
      </c>
      <c r="CA45" s="1">
        <v>1.0065390763765543</v>
      </c>
      <c r="CB45" s="1">
        <v>1.1444839378238341</v>
      </c>
      <c r="CC45" s="1">
        <v>1.0019647398843932</v>
      </c>
      <c r="CD45" s="1">
        <f t="shared" si="4"/>
        <v>1.0243972391721221</v>
      </c>
      <c r="CE45" s="1"/>
      <c r="CF45" s="39"/>
      <c r="CH45" s="37"/>
      <c r="CI45" s="1">
        <v>0.92516666666666669</v>
      </c>
      <c r="CJ45" s="1">
        <v>1.2079457092819612</v>
      </c>
      <c r="CK45" s="1">
        <v>0.77302193419740772</v>
      </c>
      <c r="CL45" s="1">
        <v>1.0693805220883537</v>
      </c>
      <c r="CM45" s="1">
        <v>0.7169419460343418</v>
      </c>
      <c r="CN45" s="1">
        <v>0.99021537229783829</v>
      </c>
      <c r="CO45" s="1">
        <v>0.86355759599332227</v>
      </c>
      <c r="CP45" s="1">
        <v>1.1379509803921564</v>
      </c>
      <c r="CQ45" s="1">
        <v>1.0065499058380412</v>
      </c>
      <c r="CR45" s="1">
        <v>0.99187997550520524</v>
      </c>
      <c r="CS45" s="1">
        <v>0.89114238190286099</v>
      </c>
      <c r="CT45" s="1">
        <f t="shared" si="5"/>
        <v>0.96125027183619594</v>
      </c>
      <c r="CU45" s="1"/>
      <c r="CV45" s="39"/>
      <c r="CW45" s="1"/>
    </row>
    <row r="46" spans="1:101" x14ac:dyDescent="0.45">
      <c r="A46">
        <v>45</v>
      </c>
      <c r="B46" s="43"/>
      <c r="C46" s="1">
        <v>0.88672251308900496</v>
      </c>
      <c r="D46" s="1">
        <v>1.0622193475815525</v>
      </c>
      <c r="E46" s="1">
        <v>0.94851910408432116</v>
      </c>
      <c r="F46" s="1">
        <v>1.0951576872536135</v>
      </c>
      <c r="G46" s="1">
        <v>1.1078357988165681</v>
      </c>
      <c r="H46" s="1">
        <v>1.2704220183486239</v>
      </c>
      <c r="I46" s="1">
        <v>1.0921146131805157</v>
      </c>
      <c r="J46" s="1">
        <v>0.97120238095238098</v>
      </c>
      <c r="K46" s="1">
        <v>1.1057599206349205</v>
      </c>
      <c r="L46" s="1">
        <v>0.95558980044345909</v>
      </c>
      <c r="M46" s="1">
        <v>0.94917381656804745</v>
      </c>
      <c r="N46" s="1">
        <v>0.96381571428571411</v>
      </c>
      <c r="O46" s="1">
        <f t="shared" si="6"/>
        <v>1.0340443929365601</v>
      </c>
      <c r="P46" s="1"/>
      <c r="Q46" s="38"/>
      <c r="S46" s="43"/>
      <c r="T46" s="1">
        <v>1.0776341121495328</v>
      </c>
      <c r="U46" s="1">
        <v>0.96248091603053432</v>
      </c>
      <c r="V46" s="1">
        <v>0.93533712660028445</v>
      </c>
      <c r="W46" s="1">
        <v>1.0223065015479875</v>
      </c>
      <c r="X46" s="1">
        <v>0.98178905289052898</v>
      </c>
      <c r="Y46" s="1">
        <v>1.0562950507614213</v>
      </c>
      <c r="Z46" s="1">
        <v>0.98217249757045677</v>
      </c>
      <c r="AA46" s="1">
        <v>0.9470798525798525</v>
      </c>
      <c r="AB46" s="1">
        <v>0.97829427942794267</v>
      </c>
      <c r="AC46" s="1">
        <v>0.99828954423592486</v>
      </c>
      <c r="AD46" s="1">
        <v>1.0053468501086169</v>
      </c>
      <c r="AE46" s="1">
        <v>1.0460936957779061</v>
      </c>
      <c r="AF46" s="1">
        <f t="shared" si="1"/>
        <v>0.99942662330674914</v>
      </c>
      <c r="AG46" s="1"/>
      <c r="AH46" s="38"/>
      <c r="AJ46" s="37"/>
      <c r="AK46" s="1">
        <v>1.1132457627118646</v>
      </c>
      <c r="AL46" s="1">
        <v>0.96290879828326192</v>
      </c>
      <c r="AM46" s="1">
        <v>1.0191903584672435</v>
      </c>
      <c r="AN46" s="1">
        <v>0.97452461227242093</v>
      </c>
      <c r="AO46" s="1">
        <v>1.0137469220246238</v>
      </c>
      <c r="AP46" s="1">
        <v>1.0093463281958295</v>
      </c>
      <c r="AQ46" s="1">
        <v>0.91436809815950926</v>
      </c>
      <c r="AR46" s="1">
        <v>1.0200836047774158</v>
      </c>
      <c r="AS46" s="1">
        <v>1.0238736097067747</v>
      </c>
      <c r="AT46" s="1">
        <v>1.0100290456431535</v>
      </c>
      <c r="AU46" s="1">
        <v>1.0093181818181818</v>
      </c>
      <c r="AV46" s="1">
        <v>1.1441583577712608</v>
      </c>
      <c r="AW46" s="1">
        <f t="shared" si="2"/>
        <v>1.017899473319295</v>
      </c>
      <c r="AX46" s="1"/>
      <c r="AY46" s="38"/>
      <c r="BA46" s="37"/>
      <c r="BB46" s="1">
        <v>1.1662896698615548</v>
      </c>
      <c r="BC46" s="1">
        <v>1.0893055555555555</v>
      </c>
      <c r="BD46" s="1">
        <v>1.0566814720812185</v>
      </c>
      <c r="BE46" s="1">
        <v>0.99220409656181408</v>
      </c>
      <c r="BF46" s="1">
        <v>0.97392103516921036</v>
      </c>
      <c r="BG46" s="1">
        <v>1.0679350976685569</v>
      </c>
      <c r="BH46" s="1">
        <v>1.0571974649766511</v>
      </c>
      <c r="BI46" s="1">
        <v>1.0406259595254712</v>
      </c>
      <c r="BJ46" s="1">
        <v>1.071382120946538</v>
      </c>
      <c r="BK46" s="1">
        <v>1.0573926174496644</v>
      </c>
      <c r="BL46" s="1">
        <v>0.97699788583509517</v>
      </c>
      <c r="BM46" s="1">
        <v>1.1107316666666669</v>
      </c>
      <c r="BN46" s="1">
        <f t="shared" si="3"/>
        <v>1.0550553868581665</v>
      </c>
      <c r="BO46" s="1"/>
      <c r="BP46" s="38"/>
      <c r="BR46" s="43"/>
      <c r="BS46" s="1">
        <v>1.006535893155259</v>
      </c>
      <c r="BT46" s="1">
        <v>0.99545340863251297</v>
      </c>
      <c r="BU46" s="1">
        <v>1.0338096947935367</v>
      </c>
      <c r="BV46" s="1">
        <v>1.0093070962479609</v>
      </c>
      <c r="BW46" s="1">
        <v>0.97636721453287201</v>
      </c>
      <c r="BX46" s="1">
        <v>0.88718932655654392</v>
      </c>
      <c r="BY46" s="1">
        <v>1.0166782334384858</v>
      </c>
      <c r="BZ46" s="1">
        <v>1.0278123850398528</v>
      </c>
      <c r="CA46" s="1">
        <v>0.98946447602131438</v>
      </c>
      <c r="CB46" s="1">
        <v>1.1259834196891192</v>
      </c>
      <c r="CC46" s="1">
        <v>1.0540913294797689</v>
      </c>
      <c r="CD46" s="1">
        <f t="shared" si="4"/>
        <v>1.0111538615988389</v>
      </c>
      <c r="CE46" s="1"/>
      <c r="CF46" s="39"/>
      <c r="CH46" s="37"/>
      <c r="CI46" s="1">
        <v>1.1655093896713615</v>
      </c>
      <c r="CJ46" s="1">
        <v>0.99336077057793326</v>
      </c>
      <c r="CK46" s="1">
        <v>1.0296679960119639</v>
      </c>
      <c r="CL46" s="1">
        <v>0.96918775100401611</v>
      </c>
      <c r="CM46" s="1">
        <v>1.0465715453802127</v>
      </c>
      <c r="CN46" s="1">
        <v>0.82931945556445141</v>
      </c>
      <c r="CO46" s="1">
        <v>0.94965943238731221</v>
      </c>
      <c r="CP46" s="1">
        <v>1.3164705882352943</v>
      </c>
      <c r="CQ46" s="1">
        <v>1.0326986817325801</v>
      </c>
      <c r="CR46" s="1">
        <v>1.0258922229026333</v>
      </c>
      <c r="CS46" s="1">
        <v>1.0651516966067864</v>
      </c>
      <c r="CT46" s="1">
        <f t="shared" si="5"/>
        <v>1.0384990481885952</v>
      </c>
      <c r="CU46" s="1"/>
      <c r="CV46" s="39"/>
      <c r="CW46" s="1"/>
    </row>
    <row r="47" spans="1:101" x14ac:dyDescent="0.45">
      <c r="A47">
        <v>46</v>
      </c>
      <c r="B47" s="43"/>
      <c r="C47" s="1">
        <v>1.0472984293193717</v>
      </c>
      <c r="D47" s="1">
        <v>0.90345331833520826</v>
      </c>
      <c r="E47" s="1">
        <v>0.9099196310935439</v>
      </c>
      <c r="F47" s="1">
        <v>1.0057293035479631</v>
      </c>
      <c r="G47" s="1">
        <v>1.0593047337278105</v>
      </c>
      <c r="H47" s="1">
        <v>1.2312247706422019</v>
      </c>
      <c r="I47" s="1">
        <v>0.87001146131805163</v>
      </c>
      <c r="J47" s="1">
        <v>1.0010753968253971</v>
      </c>
      <c r="K47" s="1">
        <v>1.0049424603174604</v>
      </c>
      <c r="L47" s="1">
        <v>0.98615299334811535</v>
      </c>
      <c r="M47" s="1">
        <v>0.97784097633136102</v>
      </c>
      <c r="N47" s="1">
        <v>0.93842071428571427</v>
      </c>
      <c r="O47" s="1">
        <f t="shared" si="6"/>
        <v>0.99461451575768323</v>
      </c>
      <c r="P47" s="1"/>
      <c r="Q47" s="38"/>
      <c r="S47" s="43"/>
      <c r="T47" s="1">
        <v>1.0655126168224303</v>
      </c>
      <c r="U47" s="1">
        <v>1.0716803435114504</v>
      </c>
      <c r="V47" s="1">
        <v>1.013692745376956</v>
      </c>
      <c r="W47" s="1">
        <v>1.047344427244582</v>
      </c>
      <c r="X47" s="1">
        <v>1.0051555965559658</v>
      </c>
      <c r="Y47" s="1">
        <v>0.93130076142131979</v>
      </c>
      <c r="Z47" s="1">
        <v>0.97364577259475216</v>
      </c>
      <c r="AA47" s="1">
        <v>0.82101658476658479</v>
      </c>
      <c r="AB47" s="1">
        <v>0.99054785478547858</v>
      </c>
      <c r="AC47" s="1">
        <v>0.98683485254691683</v>
      </c>
      <c r="AD47" s="1">
        <v>0.82088233164373636</v>
      </c>
      <c r="AE47" s="1">
        <v>1.0746876807403123</v>
      </c>
      <c r="AF47" s="1">
        <f t="shared" si="1"/>
        <v>0.98352513066754044</v>
      </c>
      <c r="AG47" s="1"/>
      <c r="AH47" s="38"/>
      <c r="AJ47" s="37"/>
      <c r="AK47" s="1">
        <v>1.1179872881355932</v>
      </c>
      <c r="AL47" s="1">
        <v>0.94228004291845491</v>
      </c>
      <c r="AM47" s="1">
        <v>0.92186650185414087</v>
      </c>
      <c r="AN47" s="1">
        <v>0.95970869858395169</v>
      </c>
      <c r="AO47" s="1">
        <v>1.0479794801641586</v>
      </c>
      <c r="AP47" s="1">
        <v>1.021796917497733</v>
      </c>
      <c r="AQ47" s="1">
        <v>1.002519427402863</v>
      </c>
      <c r="AR47" s="1">
        <v>0.99357546145494036</v>
      </c>
      <c r="AS47" s="1">
        <v>1.0342113245702731</v>
      </c>
      <c r="AT47" s="1">
        <v>0.97330705394190864</v>
      </c>
      <c r="AU47" s="1">
        <v>0.99626336898395706</v>
      </c>
      <c r="AV47" s="1">
        <v>0.9502531769305963</v>
      </c>
      <c r="AW47" s="1">
        <f t="shared" si="2"/>
        <v>0.9968123952032143</v>
      </c>
      <c r="AX47" s="1"/>
      <c r="AY47" s="38"/>
      <c r="BA47" s="37"/>
      <c r="BB47" s="1">
        <v>1.0918647497337592</v>
      </c>
      <c r="BC47" s="1">
        <v>0.97721913580246911</v>
      </c>
      <c r="BD47" s="1">
        <v>0.95037309644670065</v>
      </c>
      <c r="BE47" s="1">
        <v>0.9646327724945134</v>
      </c>
      <c r="BF47" s="1">
        <v>1.0250537491705374</v>
      </c>
      <c r="BG47" s="1">
        <v>1.0121695022054189</v>
      </c>
      <c r="BH47" s="1">
        <v>1.0385690460306871</v>
      </c>
      <c r="BI47" s="1">
        <v>0.97492672714584783</v>
      </c>
      <c r="BJ47" s="1">
        <v>1.032866783523225</v>
      </c>
      <c r="BK47" s="1">
        <v>1.0478344519015659</v>
      </c>
      <c r="BL47" s="1">
        <v>1.0453890063424949</v>
      </c>
      <c r="BM47" s="1">
        <v>1.18957</v>
      </c>
      <c r="BN47" s="1">
        <f t="shared" si="3"/>
        <v>1.0292057517331015</v>
      </c>
      <c r="BO47" s="1"/>
      <c r="BP47" s="38"/>
      <c r="BR47" s="43"/>
      <c r="BS47" s="1">
        <v>0.96705091819699496</v>
      </c>
      <c r="BT47" s="1">
        <v>1.0493118192819684</v>
      </c>
      <c r="BU47" s="1">
        <v>1.0268695391980849</v>
      </c>
      <c r="BV47" s="1">
        <v>0.99947471451876035</v>
      </c>
      <c r="BW47" s="1">
        <v>1.0211137543252595</v>
      </c>
      <c r="BX47" s="1">
        <v>0.92480304955527315</v>
      </c>
      <c r="BY47" s="1">
        <v>1.0180258675078864</v>
      </c>
      <c r="BZ47" s="1">
        <v>0.98879950950337214</v>
      </c>
      <c r="CA47" s="1">
        <v>1.0024733570159858</v>
      </c>
      <c r="CB47" s="1">
        <v>0.96216891191709841</v>
      </c>
      <c r="CC47" s="1">
        <v>1.0357456647398844</v>
      </c>
      <c r="CD47" s="1">
        <f t="shared" si="4"/>
        <v>0.99962155506914274</v>
      </c>
      <c r="CE47" s="1"/>
      <c r="CF47" s="39"/>
      <c r="CH47" s="37"/>
      <c r="CI47" s="1">
        <v>1.0612769953051644</v>
      </c>
      <c r="CJ47" s="1">
        <v>0.88459894921190874</v>
      </c>
      <c r="CK47" s="1">
        <v>0.98357228315054823</v>
      </c>
      <c r="CL47" s="1">
        <v>1.050077309236948</v>
      </c>
      <c r="CM47" s="1">
        <v>1.1007195421095668</v>
      </c>
      <c r="CN47" s="1">
        <v>1.0145268214571657</v>
      </c>
      <c r="CO47" s="1">
        <v>1.0385626043405676</v>
      </c>
      <c r="CP47" s="1">
        <v>1.114516339869281</v>
      </c>
      <c r="CQ47" s="1">
        <v>0.86775517890772125</v>
      </c>
      <c r="CR47" s="1">
        <v>1.0554194733619107</v>
      </c>
      <c r="CS47" s="1">
        <v>1.0096187624750499</v>
      </c>
      <c r="CT47" s="1">
        <f t="shared" si="5"/>
        <v>1.0164222054023482</v>
      </c>
      <c r="CU47" s="1"/>
      <c r="CV47" s="39"/>
      <c r="CW47" s="1"/>
    </row>
    <row r="48" spans="1:101" x14ac:dyDescent="0.45">
      <c r="A48">
        <v>47</v>
      </c>
      <c r="B48" s="43"/>
      <c r="C48" s="1">
        <v>0.92586910994764382</v>
      </c>
      <c r="D48" s="1">
        <v>1.0258323959505062</v>
      </c>
      <c r="E48" s="1">
        <v>0.88901185770750979</v>
      </c>
      <c r="F48" s="1">
        <v>1.0434257555847566</v>
      </c>
      <c r="G48" s="1">
        <v>1.0222869822485208</v>
      </c>
      <c r="H48" s="1">
        <v>1.0604403669724771</v>
      </c>
      <c r="I48" s="1">
        <v>1.2967335243553011</v>
      </c>
      <c r="J48" s="1">
        <v>1.0204510582010584</v>
      </c>
      <c r="K48" s="1">
        <v>1.0019166666666668</v>
      </c>
      <c r="L48" s="1">
        <v>1.077050997782705</v>
      </c>
      <c r="M48" s="1">
        <v>0.90527144970414197</v>
      </c>
      <c r="N48" s="1">
        <v>0.92446999999999979</v>
      </c>
      <c r="O48" s="1">
        <f t="shared" si="6"/>
        <v>1.0160633470934404</v>
      </c>
      <c r="P48" s="1"/>
      <c r="Q48" s="38"/>
      <c r="S48" s="43"/>
      <c r="T48" s="1">
        <v>0.78058691588785056</v>
      </c>
      <c r="U48" s="1">
        <v>1.012712786259542</v>
      </c>
      <c r="V48" s="1">
        <v>0.92426742532005701</v>
      </c>
      <c r="W48" s="1">
        <v>1.0334086687306501</v>
      </c>
      <c r="X48" s="1">
        <v>1.0336838868388685</v>
      </c>
      <c r="Y48" s="1">
        <v>0.99742829949238554</v>
      </c>
      <c r="Z48" s="1">
        <v>0.99062487852283754</v>
      </c>
      <c r="AA48" s="1">
        <v>1.052804054054054</v>
      </c>
      <c r="AB48" s="1">
        <v>0.972418591859186</v>
      </c>
      <c r="AC48" s="1">
        <v>0.99869865951742631</v>
      </c>
      <c r="AD48" s="1">
        <v>1.0042418537291817</v>
      </c>
      <c r="AE48" s="1">
        <v>1.00690977443609</v>
      </c>
      <c r="AF48" s="1">
        <f t="shared" si="1"/>
        <v>0.98398214955401098</v>
      </c>
      <c r="AG48" s="1"/>
      <c r="AH48" s="38"/>
      <c r="AJ48" s="37"/>
      <c r="AK48" s="1">
        <v>1.1057026836158195</v>
      </c>
      <c r="AL48" s="1">
        <v>1.0054763948497853</v>
      </c>
      <c r="AM48" s="1">
        <v>0.92903337453646473</v>
      </c>
      <c r="AN48" s="1">
        <v>0.88778759271746477</v>
      </c>
      <c r="AO48" s="1">
        <v>1.0682277701778387</v>
      </c>
      <c r="AP48" s="1">
        <v>0.97365457842248404</v>
      </c>
      <c r="AQ48" s="1">
        <v>0.96351431492842521</v>
      </c>
      <c r="AR48" s="1">
        <v>0.9617654723127036</v>
      </c>
      <c r="AS48" s="1">
        <v>1.0434681496461073</v>
      </c>
      <c r="AT48" s="1">
        <v>0.85807468879668047</v>
      </c>
      <c r="AU48" s="1">
        <v>0.93832887700534762</v>
      </c>
      <c r="AV48" s="1">
        <v>1.0303509286412511</v>
      </c>
      <c r="AW48" s="1">
        <f t="shared" si="2"/>
        <v>0.9804487354708642</v>
      </c>
      <c r="AX48" s="1"/>
      <c r="AY48" s="38"/>
      <c r="BA48" s="37"/>
      <c r="BB48" s="1">
        <v>1.0245899893503727</v>
      </c>
      <c r="BC48" s="1">
        <v>1.0108137860082305</v>
      </c>
      <c r="BD48" s="1">
        <v>0.95560152284263966</v>
      </c>
      <c r="BE48" s="1">
        <v>1.014416971470373</v>
      </c>
      <c r="BF48" s="1">
        <v>0.99579163901791634</v>
      </c>
      <c r="BG48" s="1">
        <v>1.0908185255198488</v>
      </c>
      <c r="BH48" s="1">
        <v>1.094962641761174</v>
      </c>
      <c r="BI48" s="1">
        <v>0.89570481507327293</v>
      </c>
      <c r="BJ48" s="1">
        <v>0.99689307624890433</v>
      </c>
      <c r="BK48" s="1">
        <v>0.97905033557046983</v>
      </c>
      <c r="BL48" s="1">
        <v>0.97506236786469358</v>
      </c>
      <c r="BM48" s="1">
        <v>1.1598150000000003</v>
      </c>
      <c r="BN48" s="1">
        <f t="shared" si="3"/>
        <v>1.0161267225606578</v>
      </c>
      <c r="BO48" s="1"/>
      <c r="BP48" s="38"/>
      <c r="BR48" s="43"/>
      <c r="BS48" s="1">
        <v>1.0365943238731217</v>
      </c>
      <c r="BT48" s="1">
        <v>1.0112722872125857</v>
      </c>
      <c r="BU48" s="1">
        <v>0.99308318372232196</v>
      </c>
      <c r="BV48" s="1">
        <v>0.9932520391517129</v>
      </c>
      <c r="BW48" s="1">
        <v>1.0078481833910036</v>
      </c>
      <c r="BX48" s="1">
        <v>1.0155412960609913</v>
      </c>
      <c r="BY48" s="1">
        <v>1.0172561514195584</v>
      </c>
      <c r="BZ48" s="1">
        <v>1.0829160024524831</v>
      </c>
      <c r="CA48" s="1">
        <v>0.9920390763765542</v>
      </c>
      <c r="CB48" s="1">
        <v>1.0070756476683937</v>
      </c>
      <c r="CC48" s="1">
        <v>1.0477410404624277</v>
      </c>
      <c r="CD48" s="1">
        <f t="shared" si="4"/>
        <v>1.0186017483446506</v>
      </c>
      <c r="CE48" s="1"/>
      <c r="CF48" s="39"/>
      <c r="CH48" s="37"/>
      <c r="CI48" s="1">
        <v>0.71849061032863848</v>
      </c>
      <c r="CJ48" s="1">
        <v>1.0516164623467599</v>
      </c>
      <c r="CK48" s="1">
        <v>1.0497487537387835</v>
      </c>
      <c r="CL48" s="1">
        <v>1.0326124497991969</v>
      </c>
      <c r="CM48" s="1">
        <v>1.0410817661488145</v>
      </c>
      <c r="CN48" s="1">
        <v>1.0438470776621296</v>
      </c>
      <c r="CO48" s="1">
        <v>0.97105843071786302</v>
      </c>
      <c r="CP48" s="1">
        <v>1.3488823529411762</v>
      </c>
      <c r="CQ48" s="1">
        <v>0.96631826741996207</v>
      </c>
      <c r="CR48" s="1">
        <v>1.0312186160440906</v>
      </c>
      <c r="CS48" s="1">
        <v>0.98931470392548226</v>
      </c>
      <c r="CT48" s="1">
        <f t="shared" si="5"/>
        <v>1.0221990446429907</v>
      </c>
      <c r="CU48" s="1"/>
      <c r="CV48" s="39"/>
      <c r="CW48" s="1"/>
    </row>
    <row r="49" spans="1:101" x14ac:dyDescent="0.45">
      <c r="A49">
        <v>48</v>
      </c>
      <c r="B49" s="43"/>
      <c r="C49" s="1">
        <v>0.9753979057591623</v>
      </c>
      <c r="D49" s="1">
        <v>1.1271001124859394</v>
      </c>
      <c r="E49" s="1">
        <v>0.97706587615283269</v>
      </c>
      <c r="F49" s="1">
        <v>0.95279500657030203</v>
      </c>
      <c r="G49" s="1">
        <v>1.0884230769230769</v>
      </c>
      <c r="H49" s="1">
        <v>1.1892293577981652</v>
      </c>
      <c r="I49" s="1">
        <v>1.2949828080229226</v>
      </c>
      <c r="J49" s="1">
        <v>0.98250529100529105</v>
      </c>
      <c r="K49" s="1">
        <v>0.99192460317460318</v>
      </c>
      <c r="L49" s="1">
        <v>0.95795861049519593</v>
      </c>
      <c r="M49" s="1">
        <v>0.93201923076923077</v>
      </c>
      <c r="N49" s="1">
        <v>0.9568399999999998</v>
      </c>
      <c r="O49" s="1">
        <f t="shared" si="6"/>
        <v>1.0355201565963934</v>
      </c>
      <c r="P49" s="1">
        <f>AVERAGE(O44:O49)</f>
        <v>1.0250337062003494</v>
      </c>
      <c r="Q49" s="39">
        <f>_xlfn.STDEV.P(C44:O49)/SQRT(Q$251-1)</f>
        <v>2.8666111020081417E-2</v>
      </c>
      <c r="R49" s="1"/>
      <c r="S49" s="43"/>
      <c r="T49" s="1">
        <v>1.0734985981308411</v>
      </c>
      <c r="U49" s="1">
        <v>0.99946278625954188</v>
      </c>
      <c r="V49" s="1">
        <v>1.1788705547652916</v>
      </c>
      <c r="W49" s="1">
        <v>1.0367151702786377</v>
      </c>
      <c r="X49" s="1">
        <v>1.0125694956949571</v>
      </c>
      <c r="Y49" s="1">
        <v>0.97438515228426392</v>
      </c>
      <c r="Z49" s="1">
        <v>1.0154630709426626</v>
      </c>
      <c r="AA49" s="1">
        <v>1.040713144963145</v>
      </c>
      <c r="AB49" s="1">
        <v>1.0010396039603959</v>
      </c>
      <c r="AC49" s="1">
        <v>1.0027892761394102</v>
      </c>
      <c r="AD49" s="1">
        <v>1.0119761042722664</v>
      </c>
      <c r="AE49" s="1">
        <v>1.0167941006362058</v>
      </c>
      <c r="AF49" s="1">
        <f t="shared" si="1"/>
        <v>1.0303564215273016</v>
      </c>
      <c r="AG49" s="1">
        <f>AVERAGE(AF44:AF49)</f>
        <v>1.0005395817897746</v>
      </c>
      <c r="AH49" s="39">
        <f>_xlfn.STDEV.P(T44:AF49)/SQRT(AH$251-1)</f>
        <v>1.7599632671564121E-2</v>
      </c>
      <c r="AI49" s="1"/>
      <c r="AJ49" s="37"/>
      <c r="AK49" s="1">
        <v>1.0620600282485877</v>
      </c>
      <c r="AL49" s="1">
        <v>1.012024678111588</v>
      </c>
      <c r="AM49" s="1">
        <v>0.94789493201483321</v>
      </c>
      <c r="AN49" s="1">
        <v>0.92400539447066765</v>
      </c>
      <c r="AO49" s="1">
        <v>1.0417175102599179</v>
      </c>
      <c r="AP49" s="1">
        <v>1.0234569356300995</v>
      </c>
      <c r="AQ49" s="1">
        <v>1.0196820040899797</v>
      </c>
      <c r="AR49" s="1">
        <v>1.0227339847991315</v>
      </c>
      <c r="AS49" s="1">
        <v>1.0258796764408493</v>
      </c>
      <c r="AT49" s="1">
        <v>0.89036514522821597</v>
      </c>
      <c r="AU49" s="1">
        <v>1.0138061497326203</v>
      </c>
      <c r="AV49" s="1">
        <v>0.90312023460410562</v>
      </c>
      <c r="AW49" s="1">
        <f t="shared" si="2"/>
        <v>0.9905622228025498</v>
      </c>
      <c r="AX49" s="1">
        <f>AVERAGE(AW44:AW49)</f>
        <v>1.0009853383952916</v>
      </c>
      <c r="AY49" s="39">
        <f>_xlfn.STDEV.P(AK44:AW49)/SQRT(AY$251-1)</f>
        <v>2.129322238865897E-2</v>
      </c>
      <c r="AZ49" s="1"/>
      <c r="BA49" s="37"/>
      <c r="BB49" s="1">
        <v>0.94171458998935043</v>
      </c>
      <c r="BC49" s="1">
        <v>1.0783168724279837</v>
      </c>
      <c r="BD49" s="1">
        <v>1.0140812182741117</v>
      </c>
      <c r="BE49" s="1">
        <v>0.95391733723482064</v>
      </c>
      <c r="BF49" s="1">
        <v>1.0029807564698074</v>
      </c>
      <c r="BG49" s="1">
        <v>1.0471669817265279</v>
      </c>
      <c r="BH49" s="1">
        <v>1.0237071380920613</v>
      </c>
      <c r="BI49" s="1">
        <v>0.94457990230286126</v>
      </c>
      <c r="BJ49" s="1">
        <v>1.0371463628396143</v>
      </c>
      <c r="BK49" s="1">
        <v>0.99560682326621919</v>
      </c>
      <c r="BL49" s="1">
        <v>1.052485200845666</v>
      </c>
      <c r="BM49" s="1">
        <v>1.0997966666666668</v>
      </c>
      <c r="BN49" s="1">
        <f t="shared" si="3"/>
        <v>1.015958320844641</v>
      </c>
      <c r="BO49" s="1">
        <f>AVERAGE(BN44:BN49)</f>
        <v>1.0275115943724027</v>
      </c>
      <c r="BP49" s="39">
        <f>_xlfn.STDEV.P(BB44:BN49)/SQRT(BP$251-1)</f>
        <v>2.2938766368557781E-2</v>
      </c>
      <c r="BQ49" s="1"/>
      <c r="BR49" s="43"/>
      <c r="BS49" s="1">
        <v>1.0513697829716193</v>
      </c>
      <c r="BT49" s="1">
        <v>1.0544820492133924</v>
      </c>
      <c r="BU49" s="1">
        <v>0.94760801915020931</v>
      </c>
      <c r="BV49" s="1">
        <v>1.0503788743882545</v>
      </c>
      <c r="BW49" s="1">
        <v>1.011610294117647</v>
      </c>
      <c r="BX49" s="1">
        <v>1.2103964421855147</v>
      </c>
      <c r="BY49" s="1">
        <v>1.0765583596214512</v>
      </c>
      <c r="BZ49" s="1">
        <v>1.0374481912936846</v>
      </c>
      <c r="CA49" s="1">
        <v>0.97604884547069271</v>
      </c>
      <c r="CB49" s="1">
        <v>1.2303440414507771</v>
      </c>
      <c r="CC49" s="1">
        <v>0.96130404624277466</v>
      </c>
      <c r="CD49" s="1">
        <f t="shared" si="4"/>
        <v>1.0552317223732743</v>
      </c>
      <c r="CE49" s="1">
        <f>AVERAGE(CD44:CD49)</f>
        <v>1.0201237430205072</v>
      </c>
      <c r="CF49" s="39">
        <f>_xlfn.STDEV.P(BS44:CD49)/SQRT(CF$251-1)</f>
        <v>1.8473704702167807E-2</v>
      </c>
      <c r="CH49" s="37"/>
      <c r="CI49" s="1">
        <v>0.67013615023474182</v>
      </c>
      <c r="CJ49" s="1">
        <v>1.0879597197898423</v>
      </c>
      <c r="CK49" s="1">
        <v>0.89776969092721826</v>
      </c>
      <c r="CL49" s="1">
        <v>1.1383212851405624</v>
      </c>
      <c r="CM49" s="1">
        <v>1.1020923957481605</v>
      </c>
      <c r="CN49" s="1">
        <v>0.98312890312249801</v>
      </c>
      <c r="CO49" s="1">
        <v>0.89005175292153604</v>
      </c>
      <c r="CP49" s="1">
        <v>1.1150130718954248</v>
      </c>
      <c r="CQ49" s="1">
        <v>0.91459322033898283</v>
      </c>
      <c r="CR49" s="1">
        <v>1.015053276178812</v>
      </c>
      <c r="CS49" s="1">
        <v>0.792666001330672</v>
      </c>
      <c r="CT49" s="1">
        <f t="shared" si="5"/>
        <v>0.96425322432985905</v>
      </c>
      <c r="CU49" s="1">
        <f>AVERAGE(CT44:CT49)</f>
        <v>0.98892953744915812</v>
      </c>
      <c r="CV49" s="39">
        <f>_xlfn.STDEV.P(CI44:CT49)/SQRT(CV$251-1)</f>
        <v>4.3733892700437899E-2</v>
      </c>
      <c r="CW49" s="1"/>
    </row>
    <row r="50" spans="1:101" x14ac:dyDescent="0.45">
      <c r="A50">
        <v>49</v>
      </c>
      <c r="B50" s="43"/>
      <c r="C50" s="1">
        <v>0.93625130890052344</v>
      </c>
      <c r="D50" s="1">
        <v>0.96644431946006759</v>
      </c>
      <c r="E50" s="1">
        <v>0.93022397891963093</v>
      </c>
      <c r="F50" s="1">
        <v>1.0201668856767412</v>
      </c>
      <c r="G50" s="1">
        <v>1.1502707100591716</v>
      </c>
      <c r="H50" s="1">
        <v>1.3579174311926607</v>
      </c>
      <c r="I50" s="1">
        <v>0.99592836676217766</v>
      </c>
      <c r="J50" s="1">
        <v>0.99946031746031749</v>
      </c>
      <c r="K50" s="1">
        <v>1.0548968253968254</v>
      </c>
      <c r="L50" s="1">
        <v>0.98085218033998511</v>
      </c>
      <c r="M50" s="1">
        <v>0.94917381656804745</v>
      </c>
      <c r="N50" s="1">
        <v>0.91662214285714261</v>
      </c>
      <c r="O50" s="1">
        <f t="shared" si="6"/>
        <v>1.0215173569661076</v>
      </c>
      <c r="P50" s="1"/>
      <c r="Q50" s="38"/>
      <c r="S50" s="43"/>
      <c r="T50" s="1">
        <v>1.0668672897196263</v>
      </c>
      <c r="U50" s="1">
        <v>0.93904007633587772</v>
      </c>
      <c r="V50" s="1">
        <v>1.1024679943100995</v>
      </c>
      <c r="W50" s="1">
        <v>1.0707283281733746</v>
      </c>
      <c r="X50" s="1">
        <v>1.0593966789667897</v>
      </c>
      <c r="Y50" s="1">
        <v>0.94224111675126898</v>
      </c>
      <c r="Z50" s="1">
        <v>1.0026360544217685</v>
      </c>
      <c r="AA50" s="1">
        <v>1.0834527027027026</v>
      </c>
      <c r="AB50" s="1">
        <v>1.0123701870187021</v>
      </c>
      <c r="AC50" s="1">
        <v>0.96196300268096513</v>
      </c>
      <c r="AD50" s="1">
        <v>0.95739355539464144</v>
      </c>
      <c r="AE50" s="1">
        <v>1.0429167148640832</v>
      </c>
      <c r="AF50" s="1">
        <f t="shared" si="1"/>
        <v>1.0201228084449918</v>
      </c>
      <c r="AG50" s="1"/>
      <c r="AH50" s="38"/>
      <c r="AJ50" s="37"/>
      <c r="AK50" s="1">
        <v>1.1351214689265536</v>
      </c>
      <c r="AL50" s="1">
        <v>0.91461051502145929</v>
      </c>
      <c r="AM50" s="1">
        <v>0.95110135970333753</v>
      </c>
      <c r="AN50" s="1">
        <v>0.87183951449764008</v>
      </c>
      <c r="AO50" s="1">
        <v>0.97638235294117648</v>
      </c>
      <c r="AP50" s="1">
        <v>1.0063028105167722</v>
      </c>
      <c r="AQ50" s="1">
        <v>1.0146891615541922</v>
      </c>
      <c r="AR50" s="1">
        <v>1.0021910966340934</v>
      </c>
      <c r="AS50" s="1">
        <v>1.0055136501516686</v>
      </c>
      <c r="AT50" s="1">
        <v>0.94671369294605801</v>
      </c>
      <c r="AU50" s="1">
        <v>1.0131938502673796</v>
      </c>
      <c r="AV50" s="1">
        <v>0.9926138807429129</v>
      </c>
      <c r="AW50" s="1">
        <f t="shared" si="2"/>
        <v>0.98585611282527041</v>
      </c>
      <c r="AX50" s="1"/>
      <c r="AY50" s="38"/>
      <c r="BA50" s="37"/>
      <c r="BB50" s="1">
        <v>1.0674898828541</v>
      </c>
      <c r="BC50" s="1">
        <v>0.98318518518518516</v>
      </c>
      <c r="BD50" s="1">
        <v>0.9608299492385789</v>
      </c>
      <c r="BE50" s="1">
        <v>1.0214491587417702</v>
      </c>
      <c r="BF50" s="1">
        <v>1.0094611811546117</v>
      </c>
      <c r="BG50" s="1">
        <v>1.0516862003780718</v>
      </c>
      <c r="BH50" s="1">
        <v>0.98472048032021342</v>
      </c>
      <c r="BI50" s="1">
        <v>1.0450983949755757</v>
      </c>
      <c r="BJ50" s="1">
        <v>0.94874934268185795</v>
      </c>
      <c r="BK50" s="1">
        <v>1.0167706935123042</v>
      </c>
      <c r="BL50" s="1">
        <v>1.0000634249471461</v>
      </c>
      <c r="BM50" s="1">
        <v>1.1636300000000002</v>
      </c>
      <c r="BN50" s="1">
        <f t="shared" si="3"/>
        <v>1.0210944911657844</v>
      </c>
      <c r="BO50" s="1"/>
      <c r="BP50" s="38"/>
      <c r="BR50" s="43"/>
      <c r="BS50" s="1">
        <v>1.0266594323873124</v>
      </c>
      <c r="BT50" s="1">
        <v>1.0398943122226703</v>
      </c>
      <c r="BU50" s="1">
        <v>0.92751885098743259</v>
      </c>
      <c r="BV50" s="1">
        <v>1.0225623980424143</v>
      </c>
      <c r="BW50" s="1">
        <v>1.0177478373702422</v>
      </c>
      <c r="BX50" s="1">
        <v>1.1881003811944093</v>
      </c>
      <c r="BY50" s="1">
        <v>1.0538384858044165</v>
      </c>
      <c r="BZ50" s="1">
        <v>0.97598283261802565</v>
      </c>
      <c r="CA50" s="1">
        <v>1.0658934280639434</v>
      </c>
      <c r="CB50" s="1">
        <v>1.0301616580310879</v>
      </c>
      <c r="CC50" s="1">
        <v>1.0174000000000001</v>
      </c>
      <c r="CD50" s="1">
        <f t="shared" si="4"/>
        <v>1.0332508742474504</v>
      </c>
      <c r="CE50" s="1"/>
      <c r="CF50" s="39"/>
      <c r="CH50" s="37"/>
      <c r="CI50" s="1">
        <v>0.68983568075117385</v>
      </c>
      <c r="CJ50" s="1">
        <v>1.0941068301225918</v>
      </c>
      <c r="CK50" s="1">
        <v>1.1433100697906278</v>
      </c>
      <c r="CL50" s="1">
        <v>1.1138092369477914</v>
      </c>
      <c r="CM50" s="1">
        <v>1.1109501226492233</v>
      </c>
      <c r="CN50" s="1">
        <v>0.85155404323458761</v>
      </c>
      <c r="CO50" s="1">
        <v>0.92571452420701172</v>
      </c>
      <c r="CP50" s="1">
        <v>0.93899019607843126</v>
      </c>
      <c r="CQ50" s="1">
        <v>0.75539736346515984</v>
      </c>
      <c r="CR50" s="1">
        <v>0.90068218003674227</v>
      </c>
      <c r="CS50" s="1">
        <v>1.055912840984697</v>
      </c>
      <c r="CT50" s="1">
        <f t="shared" si="5"/>
        <v>0.96184209893345785</v>
      </c>
      <c r="CU50" s="1"/>
      <c r="CV50" s="39"/>
      <c r="CW50" s="1"/>
    </row>
    <row r="51" spans="1:101" x14ac:dyDescent="0.45">
      <c r="A51">
        <v>50</v>
      </c>
      <c r="B51" s="43"/>
      <c r="C51" s="1">
        <v>0.84837696335078538</v>
      </c>
      <c r="D51" s="1">
        <v>1.0735478065241846</v>
      </c>
      <c r="E51" s="1">
        <v>1.0707496706192356</v>
      </c>
      <c r="F51" s="1">
        <v>1.1103955321944807</v>
      </c>
      <c r="G51" s="1">
        <v>1.0200295857988166</v>
      </c>
      <c r="H51" s="1">
        <v>1.1682293577981653</v>
      </c>
      <c r="I51" s="1">
        <v>1.0191002865329513</v>
      </c>
      <c r="J51" s="1">
        <v>0.97786375661375668</v>
      </c>
      <c r="K51" s="1">
        <v>1.0676130952380951</v>
      </c>
      <c r="L51" s="1">
        <v>1.0427671840354766</v>
      </c>
      <c r="M51" s="1">
        <v>0.95278550295857989</v>
      </c>
      <c r="N51" s="1">
        <v>0.86125499999999988</v>
      </c>
      <c r="O51" s="1">
        <f t="shared" si="6"/>
        <v>1.0177261451387105</v>
      </c>
      <c r="P51" s="1"/>
      <c r="Q51" s="38"/>
      <c r="S51" s="43"/>
      <c r="T51" s="1">
        <v>1.1029462616822432</v>
      </c>
      <c r="U51" s="1">
        <v>1.0486755725190839</v>
      </c>
      <c r="V51" s="1">
        <v>1.0050113798008535</v>
      </c>
      <c r="W51" s="1">
        <v>1.0526586687306501</v>
      </c>
      <c r="X51" s="1">
        <v>1.0231734317343175</v>
      </c>
      <c r="Y51" s="1">
        <v>0.97186802030456854</v>
      </c>
      <c r="Z51" s="1">
        <v>1.011829931972789</v>
      </c>
      <c r="AA51" s="1">
        <v>0.66449201474201469</v>
      </c>
      <c r="AB51" s="1">
        <v>0.98584763476347625</v>
      </c>
      <c r="AC51" s="1">
        <v>0.99902573726541555</v>
      </c>
      <c r="AD51" s="1">
        <v>1.0137994207096306</v>
      </c>
      <c r="AE51" s="1">
        <v>1.0400925390399074</v>
      </c>
      <c r="AF51" s="1">
        <f t="shared" si="1"/>
        <v>0.99328505110541265</v>
      </c>
      <c r="AG51" s="1"/>
      <c r="AH51" s="38"/>
      <c r="AJ51" s="37"/>
      <c r="AK51" s="1">
        <v>1.0368439265536722</v>
      </c>
      <c r="AL51" s="1">
        <v>1.070964592274678</v>
      </c>
      <c r="AM51" s="1">
        <v>0.80832138442521628</v>
      </c>
      <c r="AN51" s="1">
        <v>0.92791503708698597</v>
      </c>
      <c r="AO51" s="1">
        <v>1.057582079343365</v>
      </c>
      <c r="AP51" s="1">
        <v>1.0069945602901176</v>
      </c>
      <c r="AQ51" s="1">
        <v>1.0154693251533742</v>
      </c>
      <c r="AR51" s="1">
        <v>0.95778935939196519</v>
      </c>
      <c r="AS51" s="1">
        <v>0.96601718907987877</v>
      </c>
      <c r="AT51" s="1">
        <v>0.87010373443983391</v>
      </c>
      <c r="AU51" s="1">
        <v>1.0031991978609627</v>
      </c>
      <c r="AV51" s="1">
        <v>0.94070772238514166</v>
      </c>
      <c r="AW51" s="1">
        <f t="shared" si="2"/>
        <v>0.97182567569043243</v>
      </c>
      <c r="AX51" s="1"/>
      <c r="AY51" s="38"/>
      <c r="BA51" s="37"/>
      <c r="BB51" s="1">
        <v>1.0205271565495206</v>
      </c>
      <c r="BC51" s="1">
        <v>0.98632510288065844</v>
      </c>
      <c r="BD51" s="1">
        <v>1.038092639593909</v>
      </c>
      <c r="BE51" s="1">
        <v>1.0124074615947329</v>
      </c>
      <c r="BF51" s="1">
        <v>1.010271400132714</v>
      </c>
      <c r="BG51" s="1">
        <v>1.0863957151858852</v>
      </c>
      <c r="BH51" s="1">
        <v>0.99713942628418939</v>
      </c>
      <c r="BI51" s="1">
        <v>1.0298715980460573</v>
      </c>
      <c r="BJ51" s="1">
        <v>1.0124057843996495</v>
      </c>
      <c r="BK51" s="1">
        <v>0.98886465324384787</v>
      </c>
      <c r="BL51" s="1">
        <v>0.9547389006342496</v>
      </c>
      <c r="BM51" s="1">
        <v>1.1198883333333334</v>
      </c>
      <c r="BN51" s="1">
        <f t="shared" si="3"/>
        <v>1.0214106809898957</v>
      </c>
      <c r="BO51" s="1"/>
      <c r="BP51" s="38"/>
      <c r="BR51" s="43"/>
      <c r="BS51" s="1">
        <v>0.99456260434056754</v>
      </c>
      <c r="BT51" s="1">
        <v>1.043587333602259</v>
      </c>
      <c r="BU51" s="1">
        <v>0.98897366846199875</v>
      </c>
      <c r="BV51" s="1">
        <v>1.028847471451876</v>
      </c>
      <c r="BW51" s="1">
        <v>0.97676297577854676</v>
      </c>
      <c r="BX51" s="1">
        <v>1.106473951715375</v>
      </c>
      <c r="BY51" s="1">
        <v>1.0544164037854891</v>
      </c>
      <c r="BZ51" s="1">
        <v>1.0308994481912936</v>
      </c>
      <c r="CA51" s="1">
        <v>1.0927255772646538</v>
      </c>
      <c r="CB51" s="1">
        <v>0.95552746113989639</v>
      </c>
      <c r="CC51" s="1">
        <v>1.0189872832369942</v>
      </c>
      <c r="CD51" s="1">
        <f t="shared" si="4"/>
        <v>1.0265240162699045</v>
      </c>
      <c r="CE51" s="1"/>
      <c r="CF51" s="39"/>
      <c r="CH51" s="37"/>
      <c r="CI51" s="1">
        <v>0.80875586854460102</v>
      </c>
      <c r="CJ51" s="1">
        <v>0.94205253940455336</v>
      </c>
      <c r="CK51" s="1">
        <v>1.0066959122632102</v>
      </c>
      <c r="CL51" s="1">
        <v>0.94881124497991975</v>
      </c>
      <c r="CM51" s="1">
        <v>1.0825036794766967</v>
      </c>
      <c r="CN51" s="1">
        <v>0.97201200960768608</v>
      </c>
      <c r="CO51" s="1">
        <v>1.1934440734557594</v>
      </c>
      <c r="CP51" s="1">
        <v>0.95444771241830018</v>
      </c>
      <c r="CQ51" s="1">
        <v>0.7674651600753295</v>
      </c>
      <c r="CR51" s="1">
        <v>0.98290998162890386</v>
      </c>
      <c r="CS51" s="1">
        <v>1.0046440452428476</v>
      </c>
      <c r="CT51" s="1">
        <f t="shared" si="5"/>
        <v>0.96943111155434603</v>
      </c>
      <c r="CU51" s="1"/>
      <c r="CV51" s="39"/>
      <c r="CW51" s="1"/>
    </row>
    <row r="52" spans="1:101" x14ac:dyDescent="0.45">
      <c r="A52">
        <v>51</v>
      </c>
      <c r="B52" s="43"/>
      <c r="C52" s="1">
        <v>0.70217801047120421</v>
      </c>
      <c r="D52" s="1">
        <v>0.75618560179977512</v>
      </c>
      <c r="E52" s="1">
        <v>0.93726086956521726</v>
      </c>
      <c r="F52" s="1">
        <v>1.0374099868593953</v>
      </c>
      <c r="G52" s="1">
        <v>1.110769230769231</v>
      </c>
      <c r="H52" s="1">
        <v>1.20952752293578</v>
      </c>
      <c r="I52" s="1">
        <v>0.82978796561604595</v>
      </c>
      <c r="J52" s="1">
        <v>0.97120238095238098</v>
      </c>
      <c r="K52" s="1">
        <v>1.0833571428571427</v>
      </c>
      <c r="L52" s="1">
        <v>1.0738935698447893</v>
      </c>
      <c r="M52" s="1">
        <v>0.99036834319526634</v>
      </c>
      <c r="N52" s="1">
        <v>0.88588714285714287</v>
      </c>
      <c r="O52" s="1">
        <f t="shared" si="6"/>
        <v>0.96565231397694762</v>
      </c>
      <c r="P52" s="1"/>
      <c r="Q52" s="38"/>
      <c r="S52" s="43"/>
      <c r="T52" s="1">
        <v>1.0785607476635515</v>
      </c>
      <c r="U52" s="1">
        <v>0.97791412213740447</v>
      </c>
      <c r="V52" s="1">
        <v>0.95704267425320055</v>
      </c>
      <c r="W52" s="1">
        <v>1.1257639318885448</v>
      </c>
      <c r="X52" s="1">
        <v>0.98995325953259539</v>
      </c>
      <c r="Y52" s="1">
        <v>1.0013013959390862</v>
      </c>
      <c r="Z52" s="1">
        <v>1.0171681243926141</v>
      </c>
      <c r="AA52" s="1">
        <v>1.1036977886977886</v>
      </c>
      <c r="AB52" s="1">
        <v>1.0077541254125413</v>
      </c>
      <c r="AC52" s="1">
        <v>1.0262707774798927</v>
      </c>
      <c r="AD52" s="1">
        <v>0.80767849384503976</v>
      </c>
      <c r="AE52" s="1">
        <v>0.98052226720647773</v>
      </c>
      <c r="AF52" s="1">
        <f t="shared" si="1"/>
        <v>1.0061356423707282</v>
      </c>
      <c r="AG52" s="1"/>
      <c r="AH52" s="38"/>
      <c r="AJ52" s="37"/>
      <c r="AK52" s="1">
        <v>1.02445197740113</v>
      </c>
      <c r="AL52" s="1">
        <v>0.90069420600858385</v>
      </c>
      <c r="AM52" s="1">
        <v>0.94883807169344869</v>
      </c>
      <c r="AN52" s="1">
        <v>0.937586648685098</v>
      </c>
      <c r="AO52" s="1">
        <v>1.0661402188782489</v>
      </c>
      <c r="AP52" s="1">
        <v>1.0050580235720761</v>
      </c>
      <c r="AQ52" s="1">
        <v>1.0657075664621678</v>
      </c>
      <c r="AR52" s="1">
        <v>0.99042779587405005</v>
      </c>
      <c r="AS52" s="1">
        <v>0.98252578361981813</v>
      </c>
      <c r="AT52" s="1">
        <v>0.94101659751037359</v>
      </c>
      <c r="AU52" s="1">
        <v>1.0085026737967913</v>
      </c>
      <c r="AV52" s="1">
        <v>0.94861290322580638</v>
      </c>
      <c r="AW52" s="1">
        <f t="shared" si="2"/>
        <v>0.98496353889396593</v>
      </c>
      <c r="AX52" s="1"/>
      <c r="AY52" s="38"/>
      <c r="BA52" s="37"/>
      <c r="BB52" s="1">
        <v>1.0639148029818954</v>
      </c>
      <c r="BC52" s="1">
        <v>1.0448796296296297</v>
      </c>
      <c r="BD52" s="1">
        <v>1.106253807106599</v>
      </c>
      <c r="BE52" s="1">
        <v>0.96396342355523035</v>
      </c>
      <c r="BF52" s="1">
        <v>0.9548858659588586</v>
      </c>
      <c r="BG52" s="1">
        <v>1.0873572778827978</v>
      </c>
      <c r="BH52" s="1">
        <v>0.99673248832555028</v>
      </c>
      <c r="BI52" s="1">
        <v>0.99590369853454308</v>
      </c>
      <c r="BJ52" s="1">
        <v>1.0331340929009638</v>
      </c>
      <c r="BK52" s="1">
        <v>1.0443355704697987</v>
      </c>
      <c r="BL52" s="1">
        <v>1.042485200845666</v>
      </c>
      <c r="BM52" s="1">
        <v>1.1254833333333334</v>
      </c>
      <c r="BN52" s="1">
        <f t="shared" si="3"/>
        <v>1.0382774326270721</v>
      </c>
      <c r="BO52" s="1"/>
      <c r="BP52" s="38"/>
      <c r="BR52" s="43"/>
      <c r="BS52" s="1">
        <v>0.96908931552587663</v>
      </c>
      <c r="BT52" s="1">
        <v>1.0155195643404598</v>
      </c>
      <c r="BU52" s="1">
        <v>0.98742130460801891</v>
      </c>
      <c r="BV52" s="1">
        <v>1.0371239804241437</v>
      </c>
      <c r="BW52" s="1">
        <v>1.0511431660899655</v>
      </c>
      <c r="BX52" s="1">
        <v>0.86256670902160126</v>
      </c>
      <c r="BY52" s="1">
        <v>1.0055110410094639</v>
      </c>
      <c r="BZ52" s="1">
        <v>1.0714089515634579</v>
      </c>
      <c r="CA52" s="1">
        <v>0.97862344582593264</v>
      </c>
      <c r="CB52" s="1">
        <v>0.900659067357513</v>
      </c>
      <c r="CC52" s="1">
        <v>0.89356531791907512</v>
      </c>
      <c r="CD52" s="1">
        <f t="shared" si="4"/>
        <v>0.97933016942595519</v>
      </c>
      <c r="CE52" s="1"/>
      <c r="CF52" s="39"/>
      <c r="CH52" s="37"/>
      <c r="CI52" s="1">
        <v>0.57199295774647885</v>
      </c>
      <c r="CJ52" s="1">
        <v>1.0350490367775831</v>
      </c>
      <c r="CK52" s="1">
        <v>0.95694915254237278</v>
      </c>
      <c r="CL52" s="1">
        <v>0.72008333333333341</v>
      </c>
      <c r="CM52" s="1">
        <v>1.0755167620605071</v>
      </c>
      <c r="CN52" s="1">
        <v>1.0348062449959967</v>
      </c>
      <c r="CO52" s="1">
        <v>1.2527979966611016</v>
      </c>
      <c r="CP52" s="1">
        <v>0.82828758169934591</v>
      </c>
      <c r="CQ52" s="1">
        <v>0.83557062146892647</v>
      </c>
      <c r="CR52" s="1">
        <v>0.95525168401714633</v>
      </c>
      <c r="CS52" s="1">
        <v>0.84434065202927477</v>
      </c>
      <c r="CT52" s="1">
        <f t="shared" si="5"/>
        <v>0.9191496384847333</v>
      </c>
      <c r="CU52" s="1"/>
      <c r="CV52" s="39"/>
      <c r="CW52" s="1"/>
    </row>
    <row r="53" spans="1:101" x14ac:dyDescent="0.45">
      <c r="A53">
        <v>52</v>
      </c>
      <c r="B53" s="43"/>
      <c r="C53" s="1">
        <v>0.88272774869109949</v>
      </c>
      <c r="D53" s="1">
        <v>0.90207986501687287</v>
      </c>
      <c r="E53" s="1">
        <v>1.0108405797101447</v>
      </c>
      <c r="F53" s="1">
        <v>1.128441524310118</v>
      </c>
      <c r="G53" s="1">
        <v>0.99745710059171611</v>
      </c>
      <c r="H53" s="1">
        <v>0.9876467889908257</v>
      </c>
      <c r="I53" s="1">
        <v>0.8809398280802293</v>
      </c>
      <c r="J53" s="1">
        <v>0.9925978835978837</v>
      </c>
      <c r="K53" s="1">
        <v>1.0494484126984125</v>
      </c>
      <c r="L53" s="1">
        <v>0.98885957132298585</v>
      </c>
      <c r="M53" s="1">
        <v>0.97919526627218922</v>
      </c>
      <c r="N53" s="1">
        <v>0.87269928571428557</v>
      </c>
      <c r="O53" s="1">
        <f t="shared" si="6"/>
        <v>0.97274448791639678</v>
      </c>
      <c r="P53" s="1"/>
      <c r="Q53" s="38"/>
      <c r="S53" s="43"/>
      <c r="T53" s="1">
        <v>1.0630883177570094</v>
      </c>
      <c r="U53" s="1">
        <v>0.88065458015267162</v>
      </c>
      <c r="V53" s="1">
        <v>1.0152119487908962</v>
      </c>
      <c r="W53" s="1">
        <v>1.0186455108359134</v>
      </c>
      <c r="X53" s="1">
        <v>1.0417546125461257</v>
      </c>
      <c r="Y53" s="1">
        <v>1.0003331218274112</v>
      </c>
      <c r="Z53" s="1">
        <v>1.0070102040816327</v>
      </c>
      <c r="AA53" s="1">
        <v>1.0885141277641277</v>
      </c>
      <c r="AB53" s="1">
        <v>1.0200918591859185</v>
      </c>
      <c r="AC53" s="1">
        <v>0.99894369973190345</v>
      </c>
      <c r="AD53" s="1">
        <v>0.97164699493120921</v>
      </c>
      <c r="AE53" s="1">
        <v>1.0101752458068247</v>
      </c>
      <c r="AF53" s="1">
        <f t="shared" si="1"/>
        <v>1.009672518617637</v>
      </c>
      <c r="AG53" s="1"/>
      <c r="AH53" s="38"/>
      <c r="AJ53" s="37"/>
      <c r="AK53" s="1">
        <v>0.94373940677966106</v>
      </c>
      <c r="AL53" s="1">
        <v>1.0316716738197427</v>
      </c>
      <c r="AM53" s="1">
        <v>1.0801124845488257</v>
      </c>
      <c r="AN53" s="1">
        <v>0.97730276466621724</v>
      </c>
      <c r="AO53" s="1">
        <v>0.94893365253077977</v>
      </c>
      <c r="AP53" s="1">
        <v>1.023733454215775</v>
      </c>
      <c r="AQ53" s="1">
        <v>0.98754141104294479</v>
      </c>
      <c r="AR53" s="1">
        <v>0.97651031487513584</v>
      </c>
      <c r="AS53" s="1">
        <v>1.0217138523761375</v>
      </c>
      <c r="AT53" s="1">
        <v>0.96444398340248993</v>
      </c>
      <c r="AU53" s="1">
        <v>1.0240066844919786</v>
      </c>
      <c r="AV53" s="1">
        <v>0.96830205278592374</v>
      </c>
      <c r="AW53" s="1">
        <f t="shared" si="2"/>
        <v>0.99566764462796786</v>
      </c>
      <c r="AX53" s="1"/>
      <c r="AY53" s="38"/>
      <c r="BA53" s="37"/>
      <c r="BB53" s="1">
        <v>1.0616400425985091</v>
      </c>
      <c r="BC53" s="1">
        <v>1.0583796296296297</v>
      </c>
      <c r="BD53" s="1">
        <v>0.95018020304568529</v>
      </c>
      <c r="BE53" s="1">
        <v>1.0391967812728602</v>
      </c>
      <c r="BF53" s="1">
        <v>1.0507723954877239</v>
      </c>
      <c r="BG53" s="1">
        <v>0.96063327032136103</v>
      </c>
      <c r="BH53" s="1">
        <v>1.0227911941294194</v>
      </c>
      <c r="BI53" s="1">
        <v>0.93584856943475236</v>
      </c>
      <c r="BJ53" s="1">
        <v>1.0687072743207713</v>
      </c>
      <c r="BK53" s="1">
        <v>1.0461280760626397</v>
      </c>
      <c r="BL53" s="1">
        <v>0.86102536997885837</v>
      </c>
      <c r="BM53" s="1">
        <v>1.1135300000000001</v>
      </c>
      <c r="BN53" s="1">
        <f t="shared" si="3"/>
        <v>1.0140694005235176</v>
      </c>
      <c r="BO53" s="1"/>
      <c r="BP53" s="38"/>
      <c r="BR53" s="43"/>
      <c r="BS53" s="1">
        <v>1.0628322203672789</v>
      </c>
      <c r="BT53" s="1">
        <v>1.0488192819685356</v>
      </c>
      <c r="BU53" s="1">
        <v>0.96185338120885688</v>
      </c>
      <c r="BV53" s="1">
        <v>1.0312120717781403</v>
      </c>
      <c r="BW53" s="1">
        <v>1.0380095155709341</v>
      </c>
      <c r="BX53" s="1">
        <v>0.98219313850063539</v>
      </c>
      <c r="BY53" s="1">
        <v>0.99742397476340694</v>
      </c>
      <c r="BZ53" s="1">
        <v>1.0556916002452483</v>
      </c>
      <c r="CA53" s="1">
        <v>0.99109058614564849</v>
      </c>
      <c r="CB53" s="1">
        <v>0.96865181347150253</v>
      </c>
      <c r="CC53" s="1">
        <v>1.0500341040462429</v>
      </c>
      <c r="CD53" s="1">
        <f t="shared" si="4"/>
        <v>1.017073789824221</v>
      </c>
      <c r="CE53" s="1"/>
      <c r="CF53" s="39"/>
      <c r="CH53" s="37"/>
      <c r="CI53" s="1">
        <v>0.7278051643192488</v>
      </c>
      <c r="CJ53" s="1">
        <v>1.1141488616462345</v>
      </c>
      <c r="CK53" s="1">
        <v>1.0187148554336987</v>
      </c>
      <c r="CL53" s="1">
        <v>1.0853132530120482</v>
      </c>
      <c r="CM53" s="1">
        <v>1.0383368765331156</v>
      </c>
      <c r="CN53" s="1">
        <v>0.98899359487590077</v>
      </c>
      <c r="CO53" s="1">
        <v>0.93488480801335549</v>
      </c>
      <c r="CP53" s="1">
        <v>0.96890849673202606</v>
      </c>
      <c r="CQ53" s="1">
        <v>0.73671939736346503</v>
      </c>
      <c r="CR53" s="1">
        <v>0.92208022045315374</v>
      </c>
      <c r="CS53" s="1">
        <v>0.98301996007984027</v>
      </c>
      <c r="CT53" s="1">
        <f t="shared" si="5"/>
        <v>0.95626595349655341</v>
      </c>
      <c r="CU53" s="1"/>
      <c r="CV53" s="39"/>
      <c r="CW53" s="1"/>
    </row>
    <row r="54" spans="1:101" x14ac:dyDescent="0.45">
      <c r="A54">
        <v>53</v>
      </c>
      <c r="B54" s="43"/>
      <c r="C54" s="1">
        <v>0.6095078534031414</v>
      </c>
      <c r="D54" s="1">
        <v>1.0038627671541058</v>
      </c>
      <c r="E54" s="1">
        <v>0.93424505928853718</v>
      </c>
      <c r="F54" s="1">
        <v>1.1063850197109066</v>
      </c>
      <c r="G54" s="1">
        <v>0.91642307692307701</v>
      </c>
      <c r="H54" s="1">
        <v>1.1647293577981652</v>
      </c>
      <c r="I54" s="1">
        <v>0.93909169054441266</v>
      </c>
      <c r="J54" s="1">
        <v>0.99905687830687839</v>
      </c>
      <c r="K54" s="1">
        <v>1.0694305555555557</v>
      </c>
      <c r="L54" s="1">
        <v>1.0055506282335549</v>
      </c>
      <c r="M54" s="1">
        <v>0.86385133136094661</v>
      </c>
      <c r="N54" s="1">
        <v>0.94801214285714264</v>
      </c>
      <c r="O54" s="1">
        <f t="shared" si="6"/>
        <v>0.96334553009470192</v>
      </c>
      <c r="P54" s="1"/>
      <c r="Q54" s="38"/>
      <c r="S54" s="43"/>
      <c r="T54" s="1">
        <v>1.0753523364485984</v>
      </c>
      <c r="U54" s="1">
        <v>1.0146059160305343</v>
      </c>
      <c r="V54" s="1">
        <v>0.93034423897581786</v>
      </c>
      <c r="W54" s="1">
        <v>0.98817492260061912</v>
      </c>
      <c r="X54" s="1">
        <v>1.0113493234932351</v>
      </c>
      <c r="Y54" s="1">
        <v>0.99074809644670037</v>
      </c>
      <c r="Z54" s="1">
        <v>1.0210238095238093</v>
      </c>
      <c r="AA54" s="1">
        <v>1.0620829238329237</v>
      </c>
      <c r="AB54" s="1">
        <v>1.0122024202420243</v>
      </c>
      <c r="AC54" s="1">
        <v>0.99370777479892758</v>
      </c>
      <c r="AD54" s="1">
        <v>0.98899420709630692</v>
      </c>
      <c r="AE54" s="1">
        <v>1.0006443030653556</v>
      </c>
      <c r="AF54" s="1">
        <f t="shared" si="1"/>
        <v>1.0074358560462378</v>
      </c>
      <c r="AG54" s="1"/>
      <c r="AH54" s="38"/>
      <c r="AJ54" s="37"/>
      <c r="AK54" s="1">
        <v>1.1580741525423728</v>
      </c>
      <c r="AL54" s="1">
        <v>0.97338626609442058</v>
      </c>
      <c r="AM54" s="1">
        <v>0.85886897404202733</v>
      </c>
      <c r="AN54" s="1">
        <v>0.95682737693863817</v>
      </c>
      <c r="AO54" s="1">
        <v>0.96845075239398082</v>
      </c>
      <c r="AP54" s="1">
        <v>0.94446509519492294</v>
      </c>
      <c r="AQ54" s="1">
        <v>1.0415245398773005</v>
      </c>
      <c r="AR54" s="1">
        <v>1.0069956568946796</v>
      </c>
      <c r="AS54" s="1">
        <v>0.98314256825075841</v>
      </c>
      <c r="AT54" s="1">
        <v>0.9011286307053944</v>
      </c>
      <c r="AU54" s="1">
        <v>1.0439973262032085</v>
      </c>
      <c r="AV54" s="1">
        <v>1.0560058651026392</v>
      </c>
      <c r="AW54" s="1">
        <f t="shared" si="2"/>
        <v>0.99107226702002871</v>
      </c>
      <c r="AX54" s="1"/>
      <c r="AY54" s="38"/>
      <c r="BA54" s="37"/>
      <c r="BB54" s="1">
        <v>1.00590202342918</v>
      </c>
      <c r="BC54" s="1">
        <v>1.0877355967078188</v>
      </c>
      <c r="BD54" s="1">
        <v>0.87407994923857879</v>
      </c>
      <c r="BE54" s="1">
        <v>0.89587344550109727</v>
      </c>
      <c r="BF54" s="1">
        <v>1.0205985401459852</v>
      </c>
      <c r="BG54" s="1">
        <v>1.0237069943289225</v>
      </c>
      <c r="BH54" s="1">
        <v>1.0125103402268179</v>
      </c>
      <c r="BI54" s="1">
        <v>1.0733161200279135</v>
      </c>
      <c r="BJ54" s="1">
        <v>1.0201621384750219</v>
      </c>
      <c r="BK54" s="1">
        <v>1.0413489932885904</v>
      </c>
      <c r="BL54" s="1">
        <v>1.0237748414376322</v>
      </c>
      <c r="BM54" s="1">
        <v>1.0893700000000002</v>
      </c>
      <c r="BN54" s="1">
        <f t="shared" si="3"/>
        <v>1.0140315819006298</v>
      </c>
      <c r="BO54" s="1"/>
      <c r="BP54" s="38"/>
      <c r="BR54" s="43"/>
      <c r="BS54" s="1">
        <v>0.99367111853088497</v>
      </c>
      <c r="BT54" s="1">
        <v>1.0342928600242032</v>
      </c>
      <c r="BU54" s="1">
        <v>0.91856971873129856</v>
      </c>
      <c r="BV54" s="1">
        <v>1.0069424959216966</v>
      </c>
      <c r="BW54" s="1">
        <v>0.85394031141868521</v>
      </c>
      <c r="BX54" s="1">
        <v>1.0605235069885643</v>
      </c>
      <c r="BY54" s="1">
        <v>1.0003123028391168</v>
      </c>
      <c r="BZ54" s="1">
        <v>0.96185591661557313</v>
      </c>
      <c r="CA54" s="1">
        <v>1.0198188277087035</v>
      </c>
      <c r="CB54" s="1">
        <v>0.99505803108808288</v>
      </c>
      <c r="CC54" s="1">
        <v>1.073407514450867</v>
      </c>
      <c r="CD54" s="1">
        <f t="shared" si="4"/>
        <v>0.99258114584706159</v>
      </c>
      <c r="CE54" s="1"/>
      <c r="CF54" s="39"/>
      <c r="CH54" s="37"/>
      <c r="CI54" s="1">
        <v>0.83561971830985915</v>
      </c>
      <c r="CJ54" s="1">
        <v>1.0176777583187389</v>
      </c>
      <c r="CK54" s="1">
        <v>1.0010667996011964</v>
      </c>
      <c r="CL54" s="1">
        <v>1.0393534136546185</v>
      </c>
      <c r="CM54" s="1">
        <v>1.0954791496320524</v>
      </c>
      <c r="CN54" s="1">
        <v>1.0162369895916732</v>
      </c>
      <c r="CO54" s="1">
        <v>1.0067212020033391</v>
      </c>
      <c r="CP54" s="1">
        <v>1.0297450980392155</v>
      </c>
      <c r="CQ54" s="1">
        <v>0.70712052730696784</v>
      </c>
      <c r="CR54" s="1">
        <v>0.88405021432945496</v>
      </c>
      <c r="CS54" s="1">
        <v>1.0048476380572189</v>
      </c>
      <c r="CT54" s="1">
        <f t="shared" si="5"/>
        <v>0.9670835008040306</v>
      </c>
      <c r="CU54" s="1"/>
      <c r="CV54" s="39"/>
      <c r="CW54" s="1"/>
    </row>
    <row r="55" spans="1:101" x14ac:dyDescent="0.45">
      <c r="A55">
        <v>54</v>
      </c>
      <c r="B55" s="43"/>
      <c r="C55" s="1">
        <v>0.90989005235602083</v>
      </c>
      <c r="D55" s="1">
        <v>0.83857255343082127</v>
      </c>
      <c r="E55" s="1">
        <v>0.9235902503293808</v>
      </c>
      <c r="F55" s="1">
        <v>1.1318501971090666</v>
      </c>
      <c r="G55" s="1">
        <v>1.0389896449704141</v>
      </c>
      <c r="H55" s="1">
        <v>1.0478394495412846</v>
      </c>
      <c r="I55" s="1">
        <v>1.1804326647564469</v>
      </c>
      <c r="J55" s="1">
        <v>1.0739378306878309</v>
      </c>
      <c r="K55" s="1">
        <v>1.0984940476190477</v>
      </c>
      <c r="L55" s="1">
        <v>1.0353237250554324</v>
      </c>
      <c r="M55" s="1">
        <v>1.0010902366863905</v>
      </c>
      <c r="N55" s="1">
        <v>0.89613214285714271</v>
      </c>
      <c r="O55" s="1">
        <f t="shared" si="6"/>
        <v>1.0146785662832734</v>
      </c>
      <c r="P55" s="1">
        <f>AVERAGE(O50:O55)</f>
        <v>0.99261073339602302</v>
      </c>
      <c r="Q55" s="39">
        <f>_xlfn.STDEV.P(C50:O55)/SQRT(Q$251-1)</f>
        <v>3.3600468033121625E-2</v>
      </c>
      <c r="R55" s="1"/>
      <c r="S55" s="43"/>
      <c r="T55" s="1">
        <v>0.73381214953271034</v>
      </c>
      <c r="U55" s="1">
        <v>1.0587223282442748</v>
      </c>
      <c r="V55" s="1">
        <v>0.87391180654338552</v>
      </c>
      <c r="W55" s="1">
        <v>1.044391640866873</v>
      </c>
      <c r="X55" s="1">
        <v>1.0138831488314883</v>
      </c>
      <c r="Y55" s="1">
        <v>0.93710977157360387</v>
      </c>
      <c r="Z55" s="1">
        <v>1.0017463556851309</v>
      </c>
      <c r="AA55" s="1">
        <v>1.0366830466830468</v>
      </c>
      <c r="AB55" s="1">
        <v>1.0442645764576457</v>
      </c>
      <c r="AC55" s="1">
        <v>1.0045892761394102</v>
      </c>
      <c r="AD55" s="1">
        <v>1.0099873280231715</v>
      </c>
      <c r="AE55" s="1">
        <v>1.0365627530364372</v>
      </c>
      <c r="AF55" s="1">
        <f t="shared" si="1"/>
        <v>0.98297201513476484</v>
      </c>
      <c r="AG55" s="1">
        <f>AVERAGE(AF50:AF55)</f>
        <v>1.0032706486199621</v>
      </c>
      <c r="AH55" s="39">
        <f>_xlfn.STDEV.P(T50:AF55)/SQRT(AH$251-1)</f>
        <v>2.1450717532318635E-2</v>
      </c>
      <c r="AI55" s="1"/>
      <c r="AJ55" s="37"/>
      <c r="AK55" s="1">
        <v>1.0616292372881357</v>
      </c>
      <c r="AL55" s="1">
        <v>1.0270869098712445</v>
      </c>
      <c r="AM55" s="1">
        <v>1.0929381953028432</v>
      </c>
      <c r="AN55" s="1">
        <v>0.9881065407956845</v>
      </c>
      <c r="AO55" s="1">
        <v>1.0262708618331053</v>
      </c>
      <c r="AP55" s="1">
        <v>1.0182003626473253</v>
      </c>
      <c r="AQ55" s="1">
        <v>1.0013491820040898</v>
      </c>
      <c r="AR55" s="1">
        <v>0.99821389793702497</v>
      </c>
      <c r="AS55" s="1">
        <v>1.0463993933265925</v>
      </c>
      <c r="AT55" s="1">
        <v>0.96444398340248993</v>
      </c>
      <c r="AU55" s="1">
        <v>0.83898262032085558</v>
      </c>
      <c r="AV55" s="1">
        <v>0.88283479960899314</v>
      </c>
      <c r="AW55" s="1">
        <f t="shared" si="2"/>
        <v>0.99553799869486548</v>
      </c>
      <c r="AX55" s="1">
        <f>AVERAGE(AW50:AW55)</f>
        <v>0.98748720629208853</v>
      </c>
      <c r="AY55" s="39">
        <f>_xlfn.STDEV.P(AK50:AW55)/SQRT(AY$251-1)</f>
        <v>1.8356860992425703E-2</v>
      </c>
      <c r="AZ55" s="1"/>
      <c r="BA55" s="37"/>
      <c r="BB55" s="1">
        <v>0.96105218317358887</v>
      </c>
      <c r="BC55" s="1">
        <v>1.1783158436213994</v>
      </c>
      <c r="BD55" s="1">
        <v>1.024536802030457</v>
      </c>
      <c r="BE55" s="1">
        <v>1.035736649597659</v>
      </c>
      <c r="BF55" s="1">
        <v>1.0507723954877239</v>
      </c>
      <c r="BG55" s="1">
        <v>1.0086118462507876</v>
      </c>
      <c r="BH55" s="1">
        <v>1.0443715810540359</v>
      </c>
      <c r="BI55" s="1">
        <v>0.93403838101884162</v>
      </c>
      <c r="BJ55" s="1">
        <v>1.0075915863277827</v>
      </c>
      <c r="BK55" s="1">
        <v>0.9891208053691275</v>
      </c>
      <c r="BL55" s="1">
        <v>1.0679704016913321</v>
      </c>
      <c r="BM55" s="1">
        <v>1.1682066666666668</v>
      </c>
      <c r="BN55" s="1">
        <f t="shared" si="3"/>
        <v>1.0391937618574503</v>
      </c>
      <c r="BO55" s="1">
        <f>AVERAGE(BN50:BN55)</f>
        <v>1.0246795581773915</v>
      </c>
      <c r="BP55" s="39">
        <f>_xlfn.STDEV.P(BB50:BN55)/SQRT(BP$251-1)</f>
        <v>1.7495415715320296E-2</v>
      </c>
      <c r="BQ55" s="1"/>
      <c r="BR55" s="43"/>
      <c r="BS55" s="1">
        <v>1.0489490818030052</v>
      </c>
      <c r="BT55" s="1">
        <v>1.0139806373537716</v>
      </c>
      <c r="BU55" s="1">
        <v>0.96696708557749833</v>
      </c>
      <c r="BV55" s="1">
        <v>0.98814885807504094</v>
      </c>
      <c r="BW55" s="1">
        <v>1.0311457612456747</v>
      </c>
      <c r="BX55" s="1">
        <v>1.0448182973316393</v>
      </c>
      <c r="BY55" s="1">
        <v>1.0313110410094639</v>
      </c>
      <c r="BZ55" s="1">
        <v>1.0773028816676884</v>
      </c>
      <c r="CA55" s="1">
        <v>1.0568143872113678</v>
      </c>
      <c r="CB55" s="1">
        <v>0.95094196891191707</v>
      </c>
      <c r="CC55" s="1">
        <v>1.0410375722543352</v>
      </c>
      <c r="CD55" s="1">
        <f t="shared" si="4"/>
        <v>1.0228561429492184</v>
      </c>
      <c r="CE55" s="1">
        <f>AVERAGE(CD50:CD55)</f>
        <v>1.0119360230939687</v>
      </c>
      <c r="CF55" s="39">
        <f>_xlfn.STDEV.P(BS50:CD55)/SQRT(CF$251-1)</f>
        <v>1.6861207455513449E-2</v>
      </c>
      <c r="CH55" s="37"/>
      <c r="CI55" s="1">
        <v>0.89901877934272301</v>
      </c>
      <c r="CJ55" s="1">
        <v>0.92494921190893153</v>
      </c>
      <c r="CK55" s="1">
        <v>0.9166340977068792</v>
      </c>
      <c r="CL55" s="1">
        <v>1.0775000000000001</v>
      </c>
      <c r="CM55" s="1">
        <v>1.009391659852821</v>
      </c>
      <c r="CN55" s="1">
        <v>0.98031945556445155</v>
      </c>
      <c r="CO55" s="1">
        <v>0.80344073455759601</v>
      </c>
      <c r="CP55" s="1">
        <v>0.99882679738562097</v>
      </c>
      <c r="CQ55" s="1">
        <v>0.7166026365348398</v>
      </c>
      <c r="CR55" s="1">
        <v>0.99187997550520524</v>
      </c>
      <c r="CS55" s="1">
        <v>1.0194664005322687</v>
      </c>
      <c r="CT55" s="1">
        <f t="shared" si="5"/>
        <v>0.93982088626284865</v>
      </c>
      <c r="CU55" s="1">
        <f>AVERAGE(CT50:CT55)</f>
        <v>0.95226553158932836</v>
      </c>
      <c r="CV55" s="39">
        <f>_xlfn.STDEV.P(CI50:CT55)/SQRT(CV$251-1)</f>
        <v>3.9669329457397262E-2</v>
      </c>
      <c r="CW55" s="1"/>
    </row>
    <row r="56" spans="1:101" x14ac:dyDescent="0.45">
      <c r="A56">
        <v>55</v>
      </c>
      <c r="B56" s="43"/>
      <c r="C56" s="1">
        <v>0.73333507853403135</v>
      </c>
      <c r="D56" s="1">
        <v>0.98704161979752536</v>
      </c>
      <c r="E56" s="1">
        <v>1.0034018445322792</v>
      </c>
      <c r="F56" s="1">
        <v>1.0755072273324573</v>
      </c>
      <c r="G56" s="1">
        <v>1.0155147928994084</v>
      </c>
      <c r="H56" s="1">
        <v>1.3320183486238533</v>
      </c>
      <c r="I56" s="1">
        <v>1.1078567335243554</v>
      </c>
      <c r="J56" s="1">
        <v>0.95162433862433882</v>
      </c>
      <c r="K56" s="1">
        <v>1.0327976190476189</v>
      </c>
      <c r="L56" s="1">
        <v>1.0107383592017738</v>
      </c>
      <c r="M56" s="1">
        <v>1.033480769230769</v>
      </c>
      <c r="N56" s="1">
        <v>0.99008285714285715</v>
      </c>
      <c r="O56" s="1">
        <f t="shared" si="6"/>
        <v>1.0227832990409389</v>
      </c>
      <c r="P56" s="1"/>
      <c r="Q56" s="38"/>
      <c r="S56" s="43"/>
      <c r="T56" s="1">
        <v>1.1019481308411216</v>
      </c>
      <c r="U56" s="1">
        <v>0.95782156488549619</v>
      </c>
      <c r="V56" s="1">
        <v>0.89670128022759599</v>
      </c>
      <c r="W56" s="1">
        <v>1.0474628482972135</v>
      </c>
      <c r="X56" s="1">
        <v>0.95945448954489554</v>
      </c>
      <c r="Y56" s="1">
        <v>0.99520177664974618</v>
      </c>
      <c r="Z56" s="1">
        <v>0.9682332361516035</v>
      </c>
      <c r="AA56" s="1">
        <v>1.0306842751842753</v>
      </c>
      <c r="AB56" s="1">
        <v>0.99877337733773375</v>
      </c>
      <c r="AC56" s="1">
        <v>0.76732117962466495</v>
      </c>
      <c r="AD56" s="1">
        <v>1.0227490948587978</v>
      </c>
      <c r="AE56" s="1">
        <v>1.004438982070561</v>
      </c>
      <c r="AF56" s="1">
        <f t="shared" si="1"/>
        <v>0.97923251963947522</v>
      </c>
      <c r="AG56" s="1"/>
      <c r="AH56" s="38"/>
      <c r="AJ56" s="37"/>
      <c r="AK56" s="1">
        <v>1.0896461864406781</v>
      </c>
      <c r="AL56" s="1">
        <v>0.99368776824034355</v>
      </c>
      <c r="AM56" s="1">
        <v>0.88489740420271934</v>
      </c>
      <c r="AN56" s="1">
        <v>0.9128927848954822</v>
      </c>
      <c r="AO56" s="1">
        <v>1.0310718194254447</v>
      </c>
      <c r="AP56" s="1">
        <v>1.0010462375339979</v>
      </c>
      <c r="AQ56" s="1">
        <v>0.99690286298568509</v>
      </c>
      <c r="AR56" s="1">
        <v>0.96309120521172642</v>
      </c>
      <c r="AS56" s="1">
        <v>0.98561172901921146</v>
      </c>
      <c r="AT56" s="1">
        <v>0.97583817427385877</v>
      </c>
      <c r="AU56" s="1">
        <v>1.0182941176470588</v>
      </c>
      <c r="AV56" s="1">
        <v>0.93682893450635385</v>
      </c>
      <c r="AW56" s="1">
        <f t="shared" si="2"/>
        <v>0.98248410203188008</v>
      </c>
      <c r="AX56" s="1"/>
      <c r="AY56" s="38"/>
      <c r="BA56" s="37"/>
      <c r="BB56" s="1">
        <v>1.0951150159744409</v>
      </c>
      <c r="BC56" s="1">
        <v>1.0261985596707819</v>
      </c>
      <c r="BD56" s="1">
        <v>1.1558248730964469</v>
      </c>
      <c r="BE56" s="1">
        <v>1.0068266276517921</v>
      </c>
      <c r="BF56" s="1">
        <v>1.0191811546118117</v>
      </c>
      <c r="BG56" s="1">
        <v>0.97082545683679899</v>
      </c>
      <c r="BH56" s="1">
        <v>1.0181087391594397</v>
      </c>
      <c r="BI56" s="1">
        <v>1.077787857641312</v>
      </c>
      <c r="BJ56" s="1">
        <v>0.93751621384750206</v>
      </c>
      <c r="BK56" s="1">
        <v>1.0345218120805368</v>
      </c>
      <c r="BL56" s="1">
        <v>1.0173224101479916</v>
      </c>
      <c r="BM56" s="1">
        <v>1.2277166666666668</v>
      </c>
      <c r="BN56" s="1">
        <f t="shared" si="3"/>
        <v>1.0489121156154602</v>
      </c>
      <c r="BO56" s="1"/>
      <c r="BP56" s="38"/>
      <c r="BR56" s="43"/>
      <c r="BS56" s="1">
        <v>0.98972287145242066</v>
      </c>
      <c r="BT56" s="1">
        <v>1.0419870915691809</v>
      </c>
      <c r="BU56" s="1">
        <v>0.97975104727707962</v>
      </c>
      <c r="BV56" s="1">
        <v>0.99823042414355634</v>
      </c>
      <c r="BW56" s="1">
        <v>1.0219057093425605</v>
      </c>
      <c r="BX56" s="1">
        <v>0.9820000000000001</v>
      </c>
      <c r="BY56" s="1">
        <v>1.042093375394322</v>
      </c>
      <c r="BZ56" s="1">
        <v>1.0468038013488654</v>
      </c>
      <c r="CA56" s="1">
        <v>0.97862344582593264</v>
      </c>
      <c r="CB56" s="1">
        <v>0.96090362694300524</v>
      </c>
      <c r="CC56" s="1">
        <v>1.1084231213872833</v>
      </c>
      <c r="CD56" s="1">
        <f t="shared" si="4"/>
        <v>1.0136767740622006</v>
      </c>
      <c r="CE56" s="1"/>
      <c r="CF56" s="39"/>
      <c r="CH56" s="37"/>
      <c r="CI56" s="1">
        <v>0.75072769953051643</v>
      </c>
      <c r="CJ56" s="1">
        <v>1.0152732049036777</v>
      </c>
      <c r="CK56" s="1">
        <v>0.94934197407776655</v>
      </c>
      <c r="CL56" s="1">
        <v>1.0316927710843373</v>
      </c>
      <c r="CM56" s="1">
        <v>1.079010629599346</v>
      </c>
      <c r="CN56" s="1">
        <v>0.98752762209767808</v>
      </c>
      <c r="CO56" s="1">
        <v>1.0413656093489148</v>
      </c>
      <c r="CP56" s="1">
        <v>0.99833006535947666</v>
      </c>
      <c r="CQ56" s="1">
        <v>0.97379096045197711</v>
      </c>
      <c r="CR56" s="1">
        <v>0.9815082669932641</v>
      </c>
      <c r="CS56" s="1">
        <v>0.96078709248170324</v>
      </c>
      <c r="CT56" s="1">
        <f t="shared" si="5"/>
        <v>0.97903235417533274</v>
      </c>
      <c r="CU56" s="1"/>
      <c r="CV56" s="39"/>
      <c r="CW56" s="1"/>
    </row>
    <row r="57" spans="1:101" x14ac:dyDescent="0.45">
      <c r="A57">
        <v>56</v>
      </c>
      <c r="B57" s="43"/>
      <c r="C57" s="1">
        <v>1.1998848167539267</v>
      </c>
      <c r="D57" s="1">
        <v>1.0519212598425198</v>
      </c>
      <c r="E57" s="1">
        <v>0.92560079051383359</v>
      </c>
      <c r="F57" s="1">
        <v>1.0847306176084097</v>
      </c>
      <c r="G57" s="1">
        <v>1.0811997041420118</v>
      </c>
      <c r="H57" s="1">
        <v>1.6014954128440368</v>
      </c>
      <c r="I57" s="1">
        <v>1.2062292263610317</v>
      </c>
      <c r="J57" s="1">
        <v>1.0456798941798944</v>
      </c>
      <c r="K57" s="1">
        <v>1.0942559523809523</v>
      </c>
      <c r="L57" s="1">
        <v>0.98299482631189949</v>
      </c>
      <c r="M57" s="1">
        <v>1.0062818047337279</v>
      </c>
      <c r="N57" s="1">
        <v>0.94801214285714264</v>
      </c>
      <c r="O57" s="1">
        <f t="shared" si="6"/>
        <v>1.1023572040441156</v>
      </c>
      <c r="P57" s="1"/>
      <c r="Q57" s="38"/>
      <c r="S57" s="43"/>
      <c r="T57" s="1">
        <v>1.116422897196262</v>
      </c>
      <c r="U57" s="1">
        <v>0.93132251908396946</v>
      </c>
      <c r="V57" s="1">
        <v>0.97006543385490762</v>
      </c>
      <c r="W57" s="1">
        <v>0.96608978328173356</v>
      </c>
      <c r="X57" s="1">
        <v>0.97719065190651921</v>
      </c>
      <c r="Y57" s="1">
        <v>0.94204758883248729</v>
      </c>
      <c r="Z57" s="1">
        <v>0.99522157434402325</v>
      </c>
      <c r="AA57" s="1">
        <v>1.011470515970516</v>
      </c>
      <c r="AB57" s="1">
        <v>1.0200918591859185</v>
      </c>
      <c r="AC57" s="1">
        <v>0.97047184986595181</v>
      </c>
      <c r="AD57" s="1">
        <v>1.007390658942795</v>
      </c>
      <c r="AE57" s="1">
        <v>0.9701972238288028</v>
      </c>
      <c r="AF57" s="1">
        <f t="shared" si="1"/>
        <v>0.98983187969115705</v>
      </c>
      <c r="AG57" s="1"/>
      <c r="AH57" s="38"/>
      <c r="AJ57" s="37"/>
      <c r="AK57" s="1">
        <v>1.0433100282485877</v>
      </c>
      <c r="AL57" s="1">
        <v>0.90167703862660942</v>
      </c>
      <c r="AM57" s="1">
        <v>1.2255327564894931</v>
      </c>
      <c r="AN57" s="1">
        <v>0.97184962913014195</v>
      </c>
      <c r="AO57" s="1">
        <v>0.98608891928864562</v>
      </c>
      <c r="AP57" s="1">
        <v>0.98582864913871227</v>
      </c>
      <c r="AQ57" s="1">
        <v>1.0082924335378323</v>
      </c>
      <c r="AR57" s="1">
        <v>0.93939956568946792</v>
      </c>
      <c r="AS57" s="1">
        <v>1.0254165824064714</v>
      </c>
      <c r="AT57" s="1">
        <v>1.0682780082987551</v>
      </c>
      <c r="AU57" s="1">
        <v>0.93832887700534762</v>
      </c>
      <c r="AV57" s="1">
        <v>1.0218494623655914</v>
      </c>
      <c r="AW57" s="1">
        <f t="shared" si="2"/>
        <v>1.0096543291854712</v>
      </c>
      <c r="AX57" s="1"/>
      <c r="AY57" s="38"/>
      <c r="BA57" s="37"/>
      <c r="BB57" s="1">
        <v>0.92351437699680516</v>
      </c>
      <c r="BC57" s="1">
        <v>1.0820843621399177</v>
      </c>
      <c r="BD57" s="1">
        <v>1.0845659898477158</v>
      </c>
      <c r="BE57" s="1">
        <v>1.0195515727871252</v>
      </c>
      <c r="BF57" s="1">
        <v>0.98293297942932967</v>
      </c>
      <c r="BG57" s="1">
        <v>1.0304373030875866</v>
      </c>
      <c r="BH57" s="1">
        <v>1.0538378919279519</v>
      </c>
      <c r="BI57" s="1">
        <v>1.1016399162595953</v>
      </c>
      <c r="BJ57" s="1">
        <v>1.0188247151621384</v>
      </c>
      <c r="BK57" s="1">
        <v>0.98314709172259496</v>
      </c>
      <c r="BL57" s="1">
        <v>1.0563562367864696</v>
      </c>
      <c r="BM57" s="1">
        <v>0.98255833333333342</v>
      </c>
      <c r="BN57" s="1">
        <f t="shared" si="3"/>
        <v>1.0266208974567135</v>
      </c>
      <c r="BO57" s="1"/>
      <c r="BP57" s="38"/>
      <c r="BR57" s="43"/>
      <c r="BS57" s="1">
        <v>1.0393964941569283</v>
      </c>
      <c r="BT57" s="1">
        <v>1.0553436869705524</v>
      </c>
      <c r="BU57" s="1">
        <v>0.99609634949132253</v>
      </c>
      <c r="BV57" s="1">
        <v>0.98902039151712895</v>
      </c>
      <c r="BW57" s="1">
        <v>1.036821366782007</v>
      </c>
      <c r="BX57" s="1">
        <v>1.0403595933926302</v>
      </c>
      <c r="BY57" s="1">
        <v>1.0592296529968457</v>
      </c>
      <c r="BZ57" s="1">
        <v>1.0671048436541999</v>
      </c>
      <c r="CA57" s="1">
        <v>0.93634280639431622</v>
      </c>
      <c r="CB57" s="1">
        <v>1.0061274611398965</v>
      </c>
      <c r="CC57" s="1">
        <v>1.1237705202312138</v>
      </c>
      <c r="CD57" s="1">
        <f t="shared" si="4"/>
        <v>1.0317830151570038</v>
      </c>
      <c r="CE57" s="1"/>
      <c r="CF57" s="39"/>
      <c r="CH57" s="37"/>
      <c r="CI57" s="1">
        <v>0.71240140845070432</v>
      </c>
      <c r="CJ57" s="1">
        <v>1.2074115586690015</v>
      </c>
      <c r="CK57" s="1">
        <v>1.0024366899302093</v>
      </c>
      <c r="CL57" s="1">
        <v>0.97546887550200811</v>
      </c>
      <c r="CM57" s="1">
        <v>1.1054611610793132</v>
      </c>
      <c r="CN57" s="1">
        <v>0.9088510808646918</v>
      </c>
      <c r="CO57" s="1">
        <v>0.91297829716193668</v>
      </c>
      <c r="CP57" s="1">
        <v>0.8606993464052286</v>
      </c>
      <c r="CQ57" s="1">
        <v>0.9128700564971749</v>
      </c>
      <c r="CR57" s="1">
        <v>0.99524372320881827</v>
      </c>
      <c r="CS57" s="1">
        <v>0.85124417831004651</v>
      </c>
      <c r="CT57" s="1">
        <f t="shared" si="5"/>
        <v>0.9495514887344666</v>
      </c>
      <c r="CU57" s="1"/>
      <c r="CV57" s="39"/>
      <c r="CW57" s="1"/>
    </row>
    <row r="58" spans="1:101" x14ac:dyDescent="0.45">
      <c r="A58">
        <v>57</v>
      </c>
      <c r="B58" s="43"/>
      <c r="C58" s="1">
        <v>1.4475445026178009</v>
      </c>
      <c r="D58" s="1">
        <v>0.95237007874015744</v>
      </c>
      <c r="E58" s="1">
        <v>0.99515942028985482</v>
      </c>
      <c r="F58" s="1">
        <v>1.0925505913272009</v>
      </c>
      <c r="G58" s="1">
        <v>0.95457100591715971</v>
      </c>
      <c r="H58" s="1">
        <v>1.2788211009174313</v>
      </c>
      <c r="I58" s="1">
        <v>0.84377936962750721</v>
      </c>
      <c r="J58" s="1">
        <v>1.0699007936507936</v>
      </c>
      <c r="K58" s="1">
        <v>1.1941646825396823</v>
      </c>
      <c r="L58" s="1">
        <v>1.0529172209903919</v>
      </c>
      <c r="M58" s="1">
        <v>1.0205022189349111</v>
      </c>
      <c r="N58" s="1">
        <v>1.0023985714285715</v>
      </c>
      <c r="O58" s="1">
        <f t="shared" si="6"/>
        <v>1.0753899630817885</v>
      </c>
      <c r="P58" s="1"/>
      <c r="Q58" s="38"/>
      <c r="S58" s="43"/>
      <c r="T58" s="1">
        <v>1.0856200934579441</v>
      </c>
      <c r="U58" s="1">
        <v>1.085658396946565</v>
      </c>
      <c r="V58" s="1">
        <v>1.1250412517780939</v>
      </c>
      <c r="W58" s="1">
        <v>1.1555255417956656</v>
      </c>
      <c r="X58" s="1">
        <v>1.0938370233702339</v>
      </c>
      <c r="Y58" s="1">
        <v>1.0005266497461929</v>
      </c>
      <c r="Z58" s="1">
        <v>0.9649708454810495</v>
      </c>
      <c r="AA58" s="1">
        <v>1.0438998771498771</v>
      </c>
      <c r="AB58" s="1">
        <v>1.0373817381738173</v>
      </c>
      <c r="AC58" s="1">
        <v>1.0085983914209116</v>
      </c>
      <c r="AD58" s="1">
        <v>0.98148081100651696</v>
      </c>
      <c r="AE58" s="1">
        <v>0.99323076923076925</v>
      </c>
      <c r="AF58" s="1">
        <f t="shared" si="1"/>
        <v>1.0479809491298029</v>
      </c>
      <c r="AG58" s="1"/>
      <c r="AH58" s="38"/>
      <c r="AJ58" s="37"/>
      <c r="AK58" s="1">
        <v>1.1456814971751412</v>
      </c>
      <c r="AL58" s="1">
        <v>0.77364699570815454</v>
      </c>
      <c r="AM58" s="1">
        <v>1.0095710754017306</v>
      </c>
      <c r="AN58" s="1">
        <v>0.91464194200944049</v>
      </c>
      <c r="AO58" s="1">
        <v>1.0476668946648426</v>
      </c>
      <c r="AP58" s="1">
        <v>0.97420852221214871</v>
      </c>
      <c r="AQ58" s="1">
        <v>0.96905316973415123</v>
      </c>
      <c r="AR58" s="1">
        <v>0.96110314875135727</v>
      </c>
      <c r="AS58" s="1">
        <v>0.99363397371081918</v>
      </c>
      <c r="AT58" s="1">
        <v>1.0309211618257261</v>
      </c>
      <c r="AU58" s="1">
        <v>1.0066671122994653</v>
      </c>
      <c r="AV58" s="1">
        <v>1.0233401759530791</v>
      </c>
      <c r="AW58" s="1">
        <f t="shared" si="2"/>
        <v>0.98751130578717128</v>
      </c>
      <c r="AX58" s="1"/>
      <c r="AY58" s="38"/>
      <c r="BA58" s="37"/>
      <c r="BB58" s="1">
        <v>1.0879648562300317</v>
      </c>
      <c r="BC58" s="1">
        <v>1.023216049382716</v>
      </c>
      <c r="BD58" s="1">
        <v>1.132781725888325</v>
      </c>
      <c r="BE58" s="1">
        <v>1.0351784930504755</v>
      </c>
      <c r="BF58" s="1">
        <v>0.91063835434638352</v>
      </c>
      <c r="BG58" s="1">
        <v>1.0597630749842468</v>
      </c>
      <c r="BH58" s="1">
        <v>1.0410120080053369</v>
      </c>
      <c r="BI58" s="1">
        <v>0.97588555478018157</v>
      </c>
      <c r="BJ58" s="1">
        <v>1.0205635407537246</v>
      </c>
      <c r="BK58" s="1">
        <v>1.0200139821029082</v>
      </c>
      <c r="BL58" s="1">
        <v>0.99764376321353065</v>
      </c>
      <c r="BM58" s="1">
        <v>1.0631766666666667</v>
      </c>
      <c r="BN58" s="1">
        <f t="shared" si="3"/>
        <v>1.0306531724503774</v>
      </c>
      <c r="BO58" s="1"/>
      <c r="BP58" s="38"/>
      <c r="BR58" s="43"/>
      <c r="BS58" s="1">
        <v>1.0177437395659432</v>
      </c>
      <c r="BT58" s="1">
        <v>0.99157563533682935</v>
      </c>
      <c r="BU58" s="1">
        <v>0.96751466187911417</v>
      </c>
      <c r="BV58" s="1">
        <v>0.95454486133768357</v>
      </c>
      <c r="BW58" s="1">
        <v>1.0112141003460209</v>
      </c>
      <c r="BX58" s="1">
        <v>1.0756467598475226</v>
      </c>
      <c r="BY58" s="1">
        <v>1.1165104100946373</v>
      </c>
      <c r="BZ58" s="1">
        <v>1.0484874310239116</v>
      </c>
      <c r="CA58" s="1">
        <v>1.0287628774422737</v>
      </c>
      <c r="CB58" s="1">
        <v>1.0421792746113989</v>
      </c>
      <c r="CC58" s="1">
        <v>1.0978393063583816</v>
      </c>
      <c r="CD58" s="1">
        <f t="shared" si="4"/>
        <v>1.0320017325312472</v>
      </c>
      <c r="CE58" s="1"/>
      <c r="CF58" s="39"/>
      <c r="CH58" s="37"/>
      <c r="CI58" s="1">
        <v>1.0766784037558685</v>
      </c>
      <c r="CJ58" s="1">
        <v>1.1430087565674256</v>
      </c>
      <c r="CK58" s="1">
        <v>0.99650348953140566</v>
      </c>
      <c r="CL58" s="1">
        <v>0.96106726907630535</v>
      </c>
      <c r="CM58" s="1">
        <v>1.1551169255928047</v>
      </c>
      <c r="CN58" s="1">
        <v>1.0262546036829463</v>
      </c>
      <c r="CO58" s="1">
        <v>0.94125375626043417</v>
      </c>
      <c r="CP58" s="1">
        <v>0.67320588235294099</v>
      </c>
      <c r="CQ58" s="1">
        <v>0.7591318267419962</v>
      </c>
      <c r="CR58" s="1">
        <v>1.0642026944274343</v>
      </c>
      <c r="CS58" s="1">
        <v>0.80210778443113762</v>
      </c>
      <c r="CT58" s="1">
        <f t="shared" si="5"/>
        <v>0.96350285385642731</v>
      </c>
      <c r="CU58" s="1"/>
      <c r="CV58" s="39"/>
      <c r="CW58" s="1"/>
    </row>
    <row r="59" spans="1:101" x14ac:dyDescent="0.45">
      <c r="A59">
        <v>58</v>
      </c>
      <c r="B59" s="43"/>
      <c r="C59" s="1">
        <v>0.63747120418848158</v>
      </c>
      <c r="D59" s="1">
        <v>0.89212485939257591</v>
      </c>
      <c r="E59" s="1">
        <v>0.81804479578392597</v>
      </c>
      <c r="F59" s="1">
        <v>1.0722996057818657</v>
      </c>
      <c r="G59" s="1">
        <v>1.0958727810650888</v>
      </c>
      <c r="H59" s="1">
        <v>1.5700000000000003</v>
      </c>
      <c r="I59" s="1">
        <v>0.87088538681948435</v>
      </c>
      <c r="J59" s="1">
        <v>0.96938624338624357</v>
      </c>
      <c r="K59" s="1">
        <v>1.0170535714285713</v>
      </c>
      <c r="L59" s="1">
        <v>0.98006282335550643</v>
      </c>
      <c r="M59" s="1">
        <v>1.0265961538461539</v>
      </c>
      <c r="N59" s="1">
        <v>0.98899285714285701</v>
      </c>
      <c r="O59" s="1">
        <f t="shared" si="6"/>
        <v>0.9948991901825629</v>
      </c>
      <c r="P59" s="1"/>
      <c r="Q59" s="38"/>
      <c r="S59" s="43"/>
      <c r="T59" s="1">
        <v>1.0710742990654207</v>
      </c>
      <c r="U59" s="1">
        <v>1.0341154580152672</v>
      </c>
      <c r="V59" s="1">
        <v>1.0735988620199146</v>
      </c>
      <c r="W59" s="1">
        <v>1.0074256965944273</v>
      </c>
      <c r="X59" s="1">
        <v>1.0489803198031982</v>
      </c>
      <c r="Y59" s="1">
        <v>0.99210342639593907</v>
      </c>
      <c r="Z59" s="1">
        <v>0.97564771622934876</v>
      </c>
      <c r="AA59" s="1">
        <v>0.80517690417690402</v>
      </c>
      <c r="AB59" s="1">
        <v>1.036374587458746</v>
      </c>
      <c r="AC59" s="1">
        <v>0.97603538873994633</v>
      </c>
      <c r="AD59" s="1">
        <v>0.76182476466328741</v>
      </c>
      <c r="AE59" s="1">
        <v>1.0572134181607866</v>
      </c>
      <c r="AF59" s="1">
        <f t="shared" si="1"/>
        <v>0.98663090344359894</v>
      </c>
      <c r="AG59" s="1"/>
      <c r="AH59" s="38"/>
      <c r="AJ59" s="37"/>
      <c r="AK59" s="1">
        <v>1.2207902542372882</v>
      </c>
      <c r="AL59" s="1">
        <v>0.94686373390557943</v>
      </c>
      <c r="AM59" s="1">
        <v>1.0086279357231149</v>
      </c>
      <c r="AN59" s="1">
        <v>1.0280283209710048</v>
      </c>
      <c r="AO59" s="1">
        <v>0.96323187414500666</v>
      </c>
      <c r="AP59" s="1">
        <v>0.92980145058930153</v>
      </c>
      <c r="AQ59" s="1">
        <v>1.0015056237218813</v>
      </c>
      <c r="AR59" s="1">
        <v>0.90278501628664498</v>
      </c>
      <c r="AS59" s="1">
        <v>1.022948432760364</v>
      </c>
      <c r="AT59" s="1">
        <v>1.1607178423236515</v>
      </c>
      <c r="AU59" s="1">
        <v>0.9787192513368983</v>
      </c>
      <c r="AV59" s="1">
        <v>0.99992277614858249</v>
      </c>
      <c r="AW59" s="1">
        <f t="shared" si="2"/>
        <v>1.013661876012443</v>
      </c>
      <c r="AX59" s="1"/>
      <c r="AY59" s="38"/>
      <c r="BA59" s="37"/>
      <c r="BB59" s="1">
        <v>1.0211767838125665</v>
      </c>
      <c r="BC59" s="1">
        <v>1.0938580246913578</v>
      </c>
      <c r="BD59" s="1">
        <v>1.1519517766497465</v>
      </c>
      <c r="BE59" s="1">
        <v>1.0841806876371618</v>
      </c>
      <c r="BF59" s="1">
        <v>0.96126476443264752</v>
      </c>
      <c r="BG59" s="1">
        <v>0.71468557025834889</v>
      </c>
      <c r="BH59" s="1">
        <v>1.0484429619746498</v>
      </c>
      <c r="BI59" s="1">
        <v>0.96012630844382429</v>
      </c>
      <c r="BJ59" s="1">
        <v>0.94981945661700251</v>
      </c>
      <c r="BK59" s="1">
        <v>0.94218400447427297</v>
      </c>
      <c r="BL59" s="1">
        <v>1.0321617336152222</v>
      </c>
      <c r="BM59" s="1">
        <v>0.90270500000000009</v>
      </c>
      <c r="BN59" s="1">
        <f t="shared" si="3"/>
        <v>0.98854642271723348</v>
      </c>
      <c r="BO59" s="1"/>
      <c r="BP59" s="38"/>
      <c r="BR59" s="43"/>
      <c r="BS59" s="1">
        <v>1.0419440734557597</v>
      </c>
      <c r="BT59" s="1">
        <v>1.0445106897942718</v>
      </c>
      <c r="BU59" s="1">
        <v>0.97372411729503294</v>
      </c>
      <c r="BV59" s="1">
        <v>1.0427247145187604</v>
      </c>
      <c r="BW59" s="1">
        <v>1.057544982698962</v>
      </c>
      <c r="BX59" s="1">
        <v>1.0611054637865314</v>
      </c>
      <c r="BY59" s="1">
        <v>1.1310466876971608</v>
      </c>
      <c r="BZ59" s="1">
        <v>1.0805769466584918</v>
      </c>
      <c r="CA59" s="1">
        <v>1.0035577264653643</v>
      </c>
      <c r="CB59" s="1">
        <v>1.0121357512953368</v>
      </c>
      <c r="CC59" s="1">
        <v>1.129150289017341</v>
      </c>
      <c r="CD59" s="1">
        <f t="shared" si="4"/>
        <v>1.052547403880274</v>
      </c>
      <c r="CE59" s="1"/>
      <c r="CF59" s="39"/>
      <c r="CH59" s="37"/>
      <c r="CI59" s="1">
        <v>0.96599999999999997</v>
      </c>
      <c r="CJ59" s="1">
        <v>0.95140630472854626</v>
      </c>
      <c r="CK59" s="1">
        <v>0.89518344965104679</v>
      </c>
      <c r="CL59" s="1">
        <v>1.0382811244979921</v>
      </c>
      <c r="CM59" s="1">
        <v>1.1369018806214228</v>
      </c>
      <c r="CN59" s="1">
        <v>0.96419295436349073</v>
      </c>
      <c r="CO59" s="1">
        <v>1.1035208681135225</v>
      </c>
      <c r="CP59" s="1">
        <v>0.90009477124182968</v>
      </c>
      <c r="CQ59" s="1">
        <v>0.80482297551789073</v>
      </c>
      <c r="CR59" s="1">
        <v>1.0328071034905084</v>
      </c>
      <c r="CS59" s="1">
        <v>1.0152029274783765</v>
      </c>
      <c r="CT59" s="1">
        <f t="shared" si="5"/>
        <v>0.98258312360951161</v>
      </c>
      <c r="CU59" s="1"/>
      <c r="CV59" s="39"/>
      <c r="CW59" s="1"/>
    </row>
    <row r="60" spans="1:101" x14ac:dyDescent="0.45">
      <c r="A60">
        <v>59</v>
      </c>
      <c r="B60" s="43"/>
      <c r="C60" s="1">
        <v>0.88113089005235601</v>
      </c>
      <c r="D60" s="1">
        <v>0.92233295838020257</v>
      </c>
      <c r="E60" s="1">
        <v>1.0088300395256913</v>
      </c>
      <c r="F60" s="1">
        <v>1.0660827858081472</v>
      </c>
      <c r="G60" s="1">
        <v>1.1396627218934914</v>
      </c>
      <c r="H60" s="1">
        <v>2.110357798165138</v>
      </c>
      <c r="I60" s="1">
        <v>1.2547593123209169</v>
      </c>
      <c r="J60" s="1">
        <v>0.99138624338624359</v>
      </c>
      <c r="K60" s="1">
        <v>1.0315853174603176</v>
      </c>
      <c r="L60" s="1">
        <v>1.0012645971914267</v>
      </c>
      <c r="M60" s="1">
        <v>1.0139563609467457</v>
      </c>
      <c r="N60" s="1">
        <v>1.0341149999999999</v>
      </c>
      <c r="O60" s="1">
        <f t="shared" si="6"/>
        <v>1.1212886687608898</v>
      </c>
      <c r="P60" s="1"/>
      <c r="Q60" s="38"/>
      <c r="S60" s="43"/>
      <c r="T60" s="1">
        <v>1.0493981308411218</v>
      </c>
      <c r="U60" s="1">
        <v>1.0026660305343511</v>
      </c>
      <c r="V60" s="1">
        <v>1.0017553342816501</v>
      </c>
      <c r="W60" s="1">
        <v>0.80570743034055714</v>
      </c>
      <c r="X60" s="1">
        <v>1.0432558425584257</v>
      </c>
      <c r="Y60" s="1">
        <v>0.94330647208121832</v>
      </c>
      <c r="Z60" s="1">
        <v>0.98076336248785212</v>
      </c>
      <c r="AA60" s="1">
        <v>1.0620829238329237</v>
      </c>
      <c r="AB60" s="1">
        <v>1.0555951595159514</v>
      </c>
      <c r="AC60" s="1">
        <v>1.0119528150134047</v>
      </c>
      <c r="AD60" s="1">
        <v>1.0119210716871831</v>
      </c>
      <c r="AE60" s="1">
        <v>0.9917304800462694</v>
      </c>
      <c r="AF60" s="1">
        <f t="shared" si="1"/>
        <v>0.99667792110174247</v>
      </c>
      <c r="AG60" s="1"/>
      <c r="AH60" s="38"/>
      <c r="AJ60" s="37"/>
      <c r="AK60" s="1">
        <v>0.70742231638418085</v>
      </c>
      <c r="AL60" s="1">
        <v>0.91035407725321882</v>
      </c>
      <c r="AM60" s="1">
        <v>1.2526934487021013</v>
      </c>
      <c r="AN60" s="1">
        <v>0.90517599460552944</v>
      </c>
      <c r="AO60" s="1">
        <v>1.013329001367989</v>
      </c>
      <c r="AP60" s="1">
        <v>1.005195829555757</v>
      </c>
      <c r="AQ60" s="1">
        <v>1.0078241308793456</v>
      </c>
      <c r="AR60" s="1">
        <v>0.92332899022801307</v>
      </c>
      <c r="AS60" s="1">
        <v>0.95537108190091014</v>
      </c>
      <c r="AT60" s="1">
        <v>1.1214605809128635</v>
      </c>
      <c r="AU60" s="1">
        <v>1.0009545454545452</v>
      </c>
      <c r="AV60" s="1">
        <v>1.0137947214076246</v>
      </c>
      <c r="AW60" s="1">
        <f t="shared" si="2"/>
        <v>0.98474205988767327</v>
      </c>
      <c r="AX60" s="1"/>
      <c r="AY60" s="38"/>
      <c r="BA60" s="37"/>
      <c r="BB60" s="1">
        <v>1.1812406815761449</v>
      </c>
      <c r="BC60" s="1">
        <v>1.0717232510288066</v>
      </c>
      <c r="BD60" s="1">
        <v>1.0808870558375634</v>
      </c>
      <c r="BE60" s="1">
        <v>1.0053752743233357</v>
      </c>
      <c r="BF60" s="1">
        <v>1.0798314532183144</v>
      </c>
      <c r="BG60" s="1">
        <v>1.0046698172652804</v>
      </c>
      <c r="BH60" s="1">
        <v>1.0298152101400933</v>
      </c>
      <c r="BI60" s="1">
        <v>0.94937124912770421</v>
      </c>
      <c r="BJ60" s="1">
        <v>0.80779666958808061</v>
      </c>
      <c r="BK60" s="1">
        <v>0.99970302013422818</v>
      </c>
      <c r="BL60" s="1">
        <v>1.1107145877378437</v>
      </c>
      <c r="BM60" s="1">
        <v>1.0207050000000002</v>
      </c>
      <c r="BN60" s="1">
        <f t="shared" si="3"/>
        <v>1.0284861058314496</v>
      </c>
      <c r="BO60" s="1"/>
      <c r="BP60" s="38"/>
      <c r="BR60" s="43"/>
      <c r="BS60" s="1">
        <v>1.015069282136895</v>
      </c>
      <c r="BT60" s="1">
        <v>1.0430334812424364</v>
      </c>
      <c r="BU60" s="1">
        <v>1.0005709156193894</v>
      </c>
      <c r="BV60" s="1">
        <v>0.98149061990212072</v>
      </c>
      <c r="BW60" s="1">
        <v>0.97524524221453279</v>
      </c>
      <c r="BX60" s="1">
        <v>0.94729479034307518</v>
      </c>
      <c r="BY60" s="1">
        <v>1.0588447949526816</v>
      </c>
      <c r="BZ60" s="1">
        <v>0.94033844267320643</v>
      </c>
      <c r="CA60" s="1">
        <v>1.0165666074600357</v>
      </c>
      <c r="CB60" s="1">
        <v>1.0179865284974094</v>
      </c>
      <c r="CC60" s="1">
        <v>1.0279838150289018</v>
      </c>
      <c r="CD60" s="1">
        <f t="shared" si="4"/>
        <v>1.0022204109155168</v>
      </c>
      <c r="CE60" s="1"/>
      <c r="CF60" s="39"/>
      <c r="CH60" s="37"/>
      <c r="CI60" s="1">
        <v>0.56733568075117369</v>
      </c>
      <c r="CJ60" s="1">
        <v>1.0745989492119088</v>
      </c>
      <c r="CK60" s="1">
        <v>0.93778065802592214</v>
      </c>
      <c r="CL60" s="1">
        <v>1.0165261044176708</v>
      </c>
      <c r="CM60" s="1">
        <v>1.09086345053148</v>
      </c>
      <c r="CN60" s="1">
        <v>0.91483746997598081</v>
      </c>
      <c r="CO60" s="1">
        <v>0.95832053422370611</v>
      </c>
      <c r="CP60" s="1">
        <v>0.54156209150326795</v>
      </c>
      <c r="CQ60" s="1">
        <v>0.81459322033898296</v>
      </c>
      <c r="CR60" s="1">
        <v>1.0060832823025105</v>
      </c>
      <c r="CS60" s="1">
        <v>0.99774051896207572</v>
      </c>
      <c r="CT60" s="1">
        <f t="shared" si="5"/>
        <v>0.9018401782040617</v>
      </c>
      <c r="CU60" s="1"/>
      <c r="CV60" s="39"/>
      <c r="CW60" s="1"/>
    </row>
    <row r="61" spans="1:101" x14ac:dyDescent="0.45">
      <c r="A61">
        <v>60</v>
      </c>
      <c r="B61" s="43"/>
      <c r="C61" s="1">
        <v>1.2614031413612563</v>
      </c>
      <c r="D61" s="1">
        <v>1.0395635545556805</v>
      </c>
      <c r="E61" s="1">
        <v>0.95837022397891947</v>
      </c>
      <c r="F61" s="1">
        <v>1.0815229960578185</v>
      </c>
      <c r="G61" s="1">
        <v>1.0895517751479291</v>
      </c>
      <c r="H61" s="1">
        <v>1.5755963302752296</v>
      </c>
      <c r="I61" s="1">
        <v>0.96138968481375364</v>
      </c>
      <c r="J61" s="1">
        <v>1.0313505291005294</v>
      </c>
      <c r="K61" s="1">
        <v>1.007970238095238</v>
      </c>
      <c r="L61" s="1">
        <v>1.0993813747228383</v>
      </c>
      <c r="M61" s="1">
        <v>0.96881139053254428</v>
      </c>
      <c r="N61" s="1">
        <v>0.98288928571428547</v>
      </c>
      <c r="O61" s="1">
        <f t="shared" si="6"/>
        <v>1.0881500436963354</v>
      </c>
      <c r="P61" s="1">
        <f>AVERAGE(O56:O61)</f>
        <v>1.0674780614677719</v>
      </c>
      <c r="Q61" s="39">
        <f>_xlfn.STDEV.P(C56:O61)/SQRT(Q$251-1)</f>
        <v>5.9520106480080111E-2</v>
      </c>
      <c r="R61" s="1"/>
      <c r="S61" s="43"/>
      <c r="T61" s="1">
        <v>1.0750672897196263</v>
      </c>
      <c r="U61" s="1">
        <v>1.0823091603053434</v>
      </c>
      <c r="V61" s="1">
        <v>0.86219061166429589</v>
      </c>
      <c r="W61" s="1">
        <v>1.0867902476780185</v>
      </c>
      <c r="X61" s="1">
        <v>0.94012300123001236</v>
      </c>
      <c r="Y61" s="1">
        <v>1.0312182741116751</v>
      </c>
      <c r="Z61" s="1">
        <v>0.95503547133138966</v>
      </c>
      <c r="AA61" s="1">
        <v>1.0585214987714986</v>
      </c>
      <c r="AB61" s="1">
        <v>1.0022145214521452</v>
      </c>
      <c r="AC61" s="1">
        <v>1.0090890080428954</v>
      </c>
      <c r="AD61" s="1">
        <v>1.0081643736422881</v>
      </c>
      <c r="AE61" s="1">
        <v>1.0284436090225564</v>
      </c>
      <c r="AF61" s="1">
        <f t="shared" si="1"/>
        <v>1.0115972555809787</v>
      </c>
      <c r="AG61" s="1">
        <f>AVERAGE(AF56:AF61)</f>
        <v>1.0019919047644592</v>
      </c>
      <c r="AH61" s="39">
        <f>_xlfn.STDEV.P(T56:AF61)/SQRT(AH$251-1)</f>
        <v>2.1553225309445121E-2</v>
      </c>
      <c r="AI61" s="1"/>
      <c r="AJ61" s="37"/>
      <c r="AK61" s="1">
        <v>0.92369632768361587</v>
      </c>
      <c r="AL61" s="1">
        <v>1.0005643776824034</v>
      </c>
      <c r="AM61" s="1">
        <v>1.1004820766378245</v>
      </c>
      <c r="AN61" s="1">
        <v>0.97277545515846264</v>
      </c>
      <c r="AO61" s="1">
        <v>1.0572688098495213</v>
      </c>
      <c r="AP61" s="1">
        <v>0.97683680870353562</v>
      </c>
      <c r="AQ61" s="1">
        <v>0.9814565439672801</v>
      </c>
      <c r="AR61" s="1">
        <v>0.94420412595005432</v>
      </c>
      <c r="AS61" s="1">
        <v>0.99440546006066743</v>
      </c>
      <c r="AT61" s="1">
        <v>1.325336099585062</v>
      </c>
      <c r="AU61" s="1">
        <v>0.99850668449197855</v>
      </c>
      <c r="AV61" s="1">
        <v>0.94145356793743895</v>
      </c>
      <c r="AW61" s="1">
        <f t="shared" si="2"/>
        <v>1.0180821948089871</v>
      </c>
      <c r="AX61" s="1">
        <f>AVERAGE(AW56:AW61)</f>
        <v>0.99935597795227105</v>
      </c>
      <c r="AY61" s="39">
        <f>_xlfn.STDEV.P(AK56:AW61)/SQRT(AY$251-1)</f>
        <v>2.686338752526421E-2</v>
      </c>
      <c r="AZ61" s="1"/>
      <c r="BA61" s="37"/>
      <c r="BB61" s="1">
        <v>0.99858998935037258</v>
      </c>
      <c r="BC61" s="1">
        <v>1.1230576131687244</v>
      </c>
      <c r="BD61" s="1">
        <v>1.2481903553299494</v>
      </c>
      <c r="BE61" s="1">
        <v>1.0135237746891002</v>
      </c>
      <c r="BF61" s="1">
        <v>0.97979429329794288</v>
      </c>
      <c r="BG61" s="1">
        <v>1.0080346565847509</v>
      </c>
      <c r="BH61" s="1">
        <v>1.0640173448965977</v>
      </c>
      <c r="BI61" s="1">
        <v>0.91721423586880679</v>
      </c>
      <c r="BJ61" s="1">
        <v>1.0605495179666957</v>
      </c>
      <c r="BK61" s="1">
        <v>0.97666107382550338</v>
      </c>
      <c r="BL61" s="1">
        <v>1.0808742071881607</v>
      </c>
      <c r="BM61" s="1">
        <v>1.1697333333333337</v>
      </c>
      <c r="BN61" s="1">
        <f t="shared" si="3"/>
        <v>1.0533533662916617</v>
      </c>
      <c r="BO61" s="1">
        <f>AVERAGE(BN56:BN61)</f>
        <v>1.0294286800604826</v>
      </c>
      <c r="BP61" s="39">
        <f>_xlfn.STDEV.P(BB56:BN61)/SQRT(BP$251-1)</f>
        <v>2.4097938633806344E-2</v>
      </c>
      <c r="BQ61" s="1"/>
      <c r="BR61" s="43"/>
      <c r="BS61" s="1">
        <v>1.0847404006677797</v>
      </c>
      <c r="BT61" s="1">
        <v>1.0262912464703509</v>
      </c>
      <c r="BU61" s="1">
        <v>0.96367983243566713</v>
      </c>
      <c r="BV61" s="1">
        <v>1.0150322185970637</v>
      </c>
      <c r="BW61" s="1">
        <v>1.046325259515571</v>
      </c>
      <c r="BX61" s="1">
        <v>1.0578094027954257</v>
      </c>
      <c r="BY61" s="1">
        <v>1.0655835962145113</v>
      </c>
      <c r="BZ61" s="1">
        <v>1.0337995095033721</v>
      </c>
      <c r="CA61" s="1">
        <v>1.0339129662522204</v>
      </c>
      <c r="CB61" s="1">
        <v>1.1364196891191709</v>
      </c>
      <c r="CC61" s="1">
        <v>1.0265728323699421</v>
      </c>
      <c r="CD61" s="1">
        <f t="shared" si="4"/>
        <v>1.0445606321764613</v>
      </c>
      <c r="CE61" s="1">
        <f>AVERAGE(CD56:CD61)</f>
        <v>1.0294649947871173</v>
      </c>
      <c r="CF61" s="39">
        <f>_xlfn.STDEV.P(BS56:CD61)/SQRT(CF$251-1)</f>
        <v>1.4274441828034107E-2</v>
      </c>
      <c r="CH61" s="37"/>
      <c r="CI61" s="1">
        <v>0.72243192488262908</v>
      </c>
      <c r="CJ61" s="1">
        <v>1.0101961471103327</v>
      </c>
      <c r="CK61" s="1">
        <v>0.80770787637088726</v>
      </c>
      <c r="CL61" s="1">
        <v>0.79790863453815275</v>
      </c>
      <c r="CM61" s="1">
        <v>1.0505641864268194</v>
      </c>
      <c r="CN61" s="1">
        <v>1.05019935948759</v>
      </c>
      <c r="CO61" s="1">
        <v>0.98736060100166945</v>
      </c>
      <c r="CP61" s="1">
        <v>1.1135163398692807</v>
      </c>
      <c r="CQ61" s="1">
        <v>0.99218079096045164</v>
      </c>
      <c r="CR61" s="1">
        <v>0.80060808328230249</v>
      </c>
      <c r="CS61" s="1">
        <v>0.992461743180306</v>
      </c>
      <c r="CT61" s="1">
        <f t="shared" si="5"/>
        <v>0.93864869882822011</v>
      </c>
      <c r="CU61" s="1">
        <f>AVERAGE(CT56:CT61)</f>
        <v>0.95252644956800336</v>
      </c>
      <c r="CV61" s="39">
        <f>_xlfn.STDEV.P(CI56:CT61)/SQRT(CV$251-1)</f>
        <v>4.0256265344780946E-2</v>
      </c>
      <c r="CW61" s="1"/>
    </row>
    <row r="62" spans="1:101" x14ac:dyDescent="0.45">
      <c r="A62">
        <v>61</v>
      </c>
      <c r="B62" s="43"/>
      <c r="C62" s="1"/>
      <c r="D62" s="1"/>
      <c r="E62" s="1"/>
      <c r="F62" s="1"/>
      <c r="G62" s="1"/>
      <c r="H62" s="1"/>
      <c r="I62" s="1"/>
      <c r="O62" s="1"/>
      <c r="P62" s="1"/>
      <c r="Q62" s="38"/>
      <c r="S62" s="43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38"/>
      <c r="AJ62" s="37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38"/>
      <c r="BA62" s="37"/>
      <c r="BB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38"/>
      <c r="BR62" s="43"/>
      <c r="CE62" s="1"/>
      <c r="CF62" s="39"/>
      <c r="CH62" s="37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39"/>
      <c r="CW62" s="1"/>
    </row>
    <row r="63" spans="1:101" x14ac:dyDescent="0.45">
      <c r="A63">
        <v>62</v>
      </c>
      <c r="B63" s="43"/>
      <c r="C63" s="1"/>
      <c r="D63" s="1"/>
      <c r="E63" s="1"/>
      <c r="F63" s="1"/>
      <c r="G63" s="1"/>
      <c r="H63" s="1"/>
      <c r="I63" s="1"/>
      <c r="O63" s="1"/>
      <c r="P63" s="1"/>
      <c r="Q63" s="38"/>
      <c r="S63" s="43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38"/>
      <c r="AJ63" s="37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38"/>
      <c r="BA63" s="37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38"/>
      <c r="BR63" s="43"/>
      <c r="CE63" s="1"/>
      <c r="CF63" s="39"/>
      <c r="CH63" s="37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39"/>
      <c r="CW63" s="1"/>
    </row>
    <row r="64" spans="1:101" x14ac:dyDescent="0.45">
      <c r="A64">
        <v>63</v>
      </c>
      <c r="B64" s="43"/>
      <c r="C64" s="1"/>
      <c r="D64" s="1"/>
      <c r="E64" s="1"/>
      <c r="F64" s="1"/>
      <c r="G64" s="1"/>
      <c r="H64" s="1"/>
      <c r="I64" s="1"/>
      <c r="O64" s="1"/>
      <c r="P64" s="1"/>
      <c r="Q64" s="38"/>
      <c r="S64" s="43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38"/>
      <c r="AJ64" s="37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38"/>
      <c r="BA64" s="37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38"/>
      <c r="BR64" s="43"/>
      <c r="CE64" s="1"/>
      <c r="CF64" s="39"/>
      <c r="CH64" s="37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39"/>
      <c r="CW64" s="1"/>
    </row>
    <row r="65" spans="1:101" x14ac:dyDescent="0.45">
      <c r="A65">
        <v>64</v>
      </c>
      <c r="B65" s="43"/>
      <c r="C65" s="1"/>
      <c r="D65" s="1"/>
      <c r="E65" s="1"/>
      <c r="F65" s="1"/>
      <c r="G65" s="1"/>
      <c r="H65" s="1"/>
      <c r="I65" s="1"/>
      <c r="O65" s="1"/>
      <c r="P65" s="1"/>
      <c r="Q65" s="38"/>
      <c r="S65" s="43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38"/>
      <c r="AJ65" s="37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38"/>
      <c r="BA65" s="37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38"/>
      <c r="BR65" s="43"/>
      <c r="CE65" s="1"/>
      <c r="CF65" s="39"/>
      <c r="CH65" s="37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39"/>
      <c r="CW65" s="1"/>
    </row>
    <row r="66" spans="1:101" x14ac:dyDescent="0.45">
      <c r="A66">
        <v>65</v>
      </c>
      <c r="B66" s="43"/>
      <c r="C66" s="1"/>
      <c r="D66" s="1"/>
      <c r="E66" s="1"/>
      <c r="F66" s="1"/>
      <c r="G66" s="1"/>
      <c r="H66" s="1"/>
      <c r="I66" s="1"/>
      <c r="O66" s="1"/>
      <c r="P66" s="1"/>
      <c r="Q66" s="38"/>
      <c r="S66" s="43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38"/>
      <c r="AJ66" s="37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38"/>
      <c r="BA66" s="37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38"/>
      <c r="BR66" s="43"/>
      <c r="CE66" s="1"/>
      <c r="CF66" s="39"/>
      <c r="CH66" s="37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39"/>
      <c r="CW66" s="1"/>
    </row>
    <row r="67" spans="1:101" x14ac:dyDescent="0.45">
      <c r="A67">
        <v>66</v>
      </c>
      <c r="B67" s="43"/>
      <c r="C67" s="1"/>
      <c r="D67" s="1"/>
      <c r="E67" s="1"/>
      <c r="F67" s="1"/>
      <c r="G67" s="1"/>
      <c r="H67" s="1"/>
      <c r="I67" s="1"/>
      <c r="O67" s="1"/>
      <c r="P67" s="1"/>
      <c r="Q67" s="38"/>
      <c r="S67" s="43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38"/>
      <c r="AJ67" s="37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38"/>
      <c r="BA67" s="37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38"/>
      <c r="BR67" s="43"/>
      <c r="CD67" s="1"/>
      <c r="CE67" s="1"/>
      <c r="CF67" s="39"/>
      <c r="CH67" s="37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39"/>
      <c r="CW67" s="1"/>
    </row>
    <row r="68" spans="1:101" x14ac:dyDescent="0.45">
      <c r="A68">
        <v>67</v>
      </c>
      <c r="B68" s="43"/>
      <c r="C68" s="1">
        <v>1.3444869109947644</v>
      </c>
      <c r="D68" s="1">
        <v>1.1844274465691791</v>
      </c>
      <c r="E68" s="1">
        <v>0.80517918313570458</v>
      </c>
      <c r="F68" s="1">
        <v>0.72260972404730606</v>
      </c>
      <c r="G68" s="1">
        <v>1.3398772189349113</v>
      </c>
      <c r="H68" s="1">
        <v>2.3945321100917436</v>
      </c>
      <c r="I68" s="1">
        <v>1.2530114613180516</v>
      </c>
      <c r="J68" s="1">
        <v>0.85534920634920664</v>
      </c>
      <c r="K68" s="1">
        <v>7.609523809523798E-2</v>
      </c>
      <c r="L68" s="1">
        <v>0.8079645232815964</v>
      </c>
      <c r="M68" s="1">
        <v>0.83360428994082847</v>
      </c>
      <c r="N68" s="1">
        <v>1.1481199999999998</v>
      </c>
      <c r="O68" s="1">
        <f t="shared" ref="O68:O99" si="7">AVERAGE(C68:N68)</f>
        <v>1.0637714427298774</v>
      </c>
      <c r="P68" s="1"/>
      <c r="Q68" s="38"/>
      <c r="S68" s="43"/>
      <c r="T68" s="1">
        <v>0.70101261682242988</v>
      </c>
      <c r="U68" s="1">
        <v>0.50660973282442734</v>
      </c>
      <c r="V68" s="1">
        <v>0.98829729729729732</v>
      </c>
      <c r="W68" s="1">
        <v>0.79389705882352934</v>
      </c>
      <c r="X68" s="1">
        <v>0.62772140221402217</v>
      </c>
      <c r="Y68" s="1">
        <v>0.79691497461928928</v>
      </c>
      <c r="Z68" s="1">
        <v>0.94702818270165212</v>
      </c>
      <c r="AA68" s="1">
        <v>1.0247794840294839</v>
      </c>
      <c r="AB68" s="1">
        <v>0.88244389438943893</v>
      </c>
      <c r="AC68" s="1">
        <v>0.83694691689008038</v>
      </c>
      <c r="AD68" s="1">
        <v>0.5742114409847936</v>
      </c>
      <c r="AE68" s="1">
        <v>0.90647888953152123</v>
      </c>
      <c r="AF68" s="1">
        <f t="shared" ref="AF68:AF131" si="8">AVERAGE(T68:AE68)</f>
        <v>0.79886182426066377</v>
      </c>
      <c r="AG68" s="1"/>
      <c r="AH68" s="38"/>
      <c r="AJ68" s="37"/>
      <c r="AK68" s="1">
        <v>0.9381362994350283</v>
      </c>
      <c r="AL68" s="1">
        <v>0.60632403433476401</v>
      </c>
      <c r="AM68" s="1">
        <v>1.1932805933250927</v>
      </c>
      <c r="AN68" s="1">
        <v>1.0592043155765341</v>
      </c>
      <c r="AO68" s="1">
        <v>1.0515280437756496</v>
      </c>
      <c r="AP68" s="1">
        <v>1.1429818676337258</v>
      </c>
      <c r="AQ68" s="1">
        <v>1.0889550102249488</v>
      </c>
      <c r="AR68" s="1">
        <v>1.0732660152008686</v>
      </c>
      <c r="AS68" s="1">
        <v>0.92281698685540958</v>
      </c>
      <c r="AT68" s="1">
        <v>0.78146473029045638</v>
      </c>
      <c r="AU68" s="1">
        <v>0.96729545454545462</v>
      </c>
      <c r="AV68" s="1">
        <v>0.9568162267839686</v>
      </c>
      <c r="AW68" s="1">
        <f t="shared" ref="AW68:AW131" si="9">AVERAGE(AK68:AV68)</f>
        <v>0.98183913149849189</v>
      </c>
      <c r="AX68" s="1"/>
      <c r="AY68" s="38"/>
      <c r="BA68" s="37"/>
      <c r="BB68" s="1">
        <v>1.005577209797657</v>
      </c>
      <c r="BC68" s="1">
        <v>0.63986213991769547</v>
      </c>
      <c r="BD68" s="1">
        <v>0.71316497461928952</v>
      </c>
      <c r="BE68" s="1">
        <v>1.0275881492318946</v>
      </c>
      <c r="BF68" s="1">
        <v>0.8725673523556734</v>
      </c>
      <c r="BG68" s="1">
        <v>1.0571669817265279</v>
      </c>
      <c r="BH68" s="1">
        <v>1.010168779186124</v>
      </c>
      <c r="BI68" s="1">
        <v>1.101533147243545</v>
      </c>
      <c r="BJ68" s="1">
        <v>0.96653637160385608</v>
      </c>
      <c r="BK68" s="1">
        <v>0.93996476510067106</v>
      </c>
      <c r="BL68" s="1">
        <v>0.87989640591966178</v>
      </c>
      <c r="BM68" s="1">
        <v>1.3543650000000003</v>
      </c>
      <c r="BN68" s="1">
        <f t="shared" ref="BN68:BN131" si="10">AVERAGE(BB68:BM68)</f>
        <v>0.96403260639188293</v>
      </c>
      <c r="BO68" s="1"/>
      <c r="BP68" s="38"/>
      <c r="BR68" s="43"/>
      <c r="BS68" s="1">
        <v>1.0962028380634392</v>
      </c>
      <c r="BT68" s="1">
        <v>0.76727954820492117</v>
      </c>
      <c r="BU68" s="1">
        <v>1.1276816277678035</v>
      </c>
      <c r="BV68" s="1">
        <v>1.0231223491027732</v>
      </c>
      <c r="BW68" s="1">
        <v>0.64122837370242225</v>
      </c>
      <c r="BX68" s="1">
        <v>1.2449085133418045</v>
      </c>
      <c r="BY68" s="1">
        <v>0.82529337539432179</v>
      </c>
      <c r="BZ68" s="1">
        <v>0.95156468424279561</v>
      </c>
      <c r="CA68" s="1">
        <v>0.95156468424279561</v>
      </c>
      <c r="CB68" s="1">
        <v>0.63438134715025885</v>
      </c>
      <c r="CC68" s="1">
        <v>0.78860635838150295</v>
      </c>
      <c r="CD68" s="1">
        <f t="shared" ref="CD68:CD131" si="11">AVERAGE(BS68:CC68)</f>
        <v>0.91380306359953078</v>
      </c>
      <c r="CE68" s="1"/>
      <c r="CF68" s="39"/>
      <c r="CH68" s="37"/>
      <c r="CI68" s="1">
        <v>1.397255868544601</v>
      </c>
      <c r="CJ68" s="1">
        <v>0.90624343257443063</v>
      </c>
      <c r="CK68" s="1">
        <v>1.2202881355932202</v>
      </c>
      <c r="CL68" s="1">
        <v>1.1524156626506026</v>
      </c>
      <c r="CM68" s="1">
        <v>1.1699640228945218</v>
      </c>
      <c r="CN68" s="1">
        <v>0.50752922337870299</v>
      </c>
      <c r="CO68" s="1">
        <v>0.93615859766277132</v>
      </c>
      <c r="CP68" s="1">
        <v>0.73304575163398666</v>
      </c>
      <c r="CQ68" s="1">
        <v>0.41861205273069657</v>
      </c>
      <c r="CR68" s="1">
        <v>0.90591488058787517</v>
      </c>
      <c r="CS68" s="1">
        <v>0.71449367930805052</v>
      </c>
      <c r="CT68" s="1">
        <f t="shared" ref="CT68:CT131" si="12">AVERAGE(CI68:CS68)</f>
        <v>0.9147201188690417</v>
      </c>
      <c r="CU68" s="1"/>
      <c r="CV68" s="39"/>
      <c r="CW68" s="1"/>
    </row>
    <row r="69" spans="1:101" x14ac:dyDescent="0.45">
      <c r="A69">
        <v>68</v>
      </c>
      <c r="B69" s="43"/>
      <c r="C69" s="1">
        <v>0.68619895287958121</v>
      </c>
      <c r="D69" s="1">
        <v>1.0814431946006748</v>
      </c>
      <c r="E69" s="1">
        <v>0.84076284584980221</v>
      </c>
      <c r="F69" s="1">
        <v>0.59267936925098541</v>
      </c>
      <c r="G69" s="1">
        <v>1.1455310650887573</v>
      </c>
      <c r="H69" s="1">
        <v>2.4267293577981657</v>
      </c>
      <c r="I69" s="1">
        <v>1.0387765042979944</v>
      </c>
      <c r="J69" s="1">
        <v>0.87149603174603185</v>
      </c>
      <c r="K69" s="1">
        <v>-0.27176984126984133</v>
      </c>
      <c r="L69" s="1">
        <v>0.7637553584626755</v>
      </c>
      <c r="M69" s="1">
        <v>0.82750961538461532</v>
      </c>
      <c r="N69" s="1">
        <v>0.9161864285714284</v>
      </c>
      <c r="O69" s="1">
        <f t="shared" si="7"/>
        <v>0.90994157355507255</v>
      </c>
      <c r="P69" s="1"/>
      <c r="Q69" s="38"/>
      <c r="S69" s="43"/>
      <c r="T69" s="1">
        <v>0.71320560747663564</v>
      </c>
      <c r="U69" s="1">
        <v>0.51549141221374051</v>
      </c>
      <c r="V69" s="1">
        <v>1.0299715504978664</v>
      </c>
      <c r="W69" s="1">
        <v>0.78515789473684205</v>
      </c>
      <c r="X69" s="1">
        <v>0.65230811808118094</v>
      </c>
      <c r="Y69" s="1">
        <v>0.81918337563451771</v>
      </c>
      <c r="Z69" s="1">
        <v>0.96852964042759959</v>
      </c>
      <c r="AA69" s="1">
        <v>0.93208353808353794</v>
      </c>
      <c r="AB69" s="1">
        <v>0.93196369636963705</v>
      </c>
      <c r="AC69" s="1">
        <v>0.77771206434316342</v>
      </c>
      <c r="AD69" s="1">
        <v>0.55675380159304855</v>
      </c>
      <c r="AE69" s="1">
        <v>0.88538692886061299</v>
      </c>
      <c r="AF69" s="1">
        <f t="shared" si="8"/>
        <v>0.79731230235986539</v>
      </c>
      <c r="AG69" s="1"/>
      <c r="AH69" s="38"/>
      <c r="AJ69" s="37"/>
      <c r="AK69" s="1">
        <v>1.0079646892655367</v>
      </c>
      <c r="AL69" s="1">
        <v>0.63874141630901293</v>
      </c>
      <c r="AM69" s="1">
        <v>1.1229270704573548</v>
      </c>
      <c r="AN69" s="1">
        <v>1.0940842886041808</v>
      </c>
      <c r="AO69" s="1">
        <v>1.029610807113543</v>
      </c>
      <c r="AP69" s="1">
        <v>1.0713218495013599</v>
      </c>
      <c r="AQ69" s="1">
        <v>1.0758491820040899</v>
      </c>
      <c r="AR69" s="1">
        <v>1.1292638436482085</v>
      </c>
      <c r="AS69" s="1">
        <v>0.88193124368048537</v>
      </c>
      <c r="AT69" s="1">
        <v>0.80742323651452286</v>
      </c>
      <c r="AU69" s="1">
        <v>0.97137566844919776</v>
      </c>
      <c r="AV69" s="1">
        <v>0.97068817204301072</v>
      </c>
      <c r="AW69" s="1">
        <f t="shared" si="9"/>
        <v>0.98343178896587535</v>
      </c>
      <c r="AX69" s="1"/>
      <c r="AY69" s="38"/>
      <c r="BA69" s="37"/>
      <c r="BB69" s="1">
        <v>1.0255644302449416</v>
      </c>
      <c r="BC69" s="1">
        <v>0.56498148148148142</v>
      </c>
      <c r="BD69" s="1">
        <v>0.83244670050761427</v>
      </c>
      <c r="BE69" s="1">
        <v>0.98249231894659839</v>
      </c>
      <c r="BF69" s="1">
        <v>0.83307896483078958</v>
      </c>
      <c r="BG69" s="1">
        <v>0.92861625708884687</v>
      </c>
      <c r="BH69" s="1">
        <v>1.0024322881921279</v>
      </c>
      <c r="BI69" s="1">
        <v>1.1410376831821354</v>
      </c>
      <c r="BJ69" s="1">
        <v>0.90782822085889558</v>
      </c>
      <c r="BK69" s="1">
        <v>0.95609395973154354</v>
      </c>
      <c r="BL69" s="1">
        <v>0.8448953488372094</v>
      </c>
      <c r="BM69" s="1">
        <v>1.2940916666666669</v>
      </c>
      <c r="BN69" s="1">
        <f t="shared" si="10"/>
        <v>0.94279661004740412</v>
      </c>
      <c r="BO69" s="1"/>
      <c r="BP69" s="38"/>
      <c r="BR69" s="43"/>
      <c r="BS69" s="1">
        <v>1.1086853088480801</v>
      </c>
      <c r="BT69" s="1">
        <v>0.79257765227914478</v>
      </c>
      <c r="BU69" s="1">
        <v>1.0215733093955714</v>
      </c>
      <c r="BV69" s="1">
        <v>0.89654649265905395</v>
      </c>
      <c r="BW69" s="1">
        <v>0.6986466262975779</v>
      </c>
      <c r="BX69" s="1">
        <v>1.2357954256670904</v>
      </c>
      <c r="BY69" s="1">
        <v>0.72623154574132487</v>
      </c>
      <c r="BZ69" s="1">
        <v>0.93893500919681172</v>
      </c>
      <c r="CA69" s="1">
        <v>0.93893500919681172</v>
      </c>
      <c r="CB69" s="1">
        <v>0.97213056994818658</v>
      </c>
      <c r="CC69" s="1">
        <v>0.7697312138728325</v>
      </c>
      <c r="CD69" s="1">
        <f t="shared" si="11"/>
        <v>0.91816256028204424</v>
      </c>
      <c r="CE69" s="1"/>
      <c r="CF69" s="39"/>
      <c r="CH69" s="37"/>
      <c r="CI69" s="1">
        <v>1.3918849765258214</v>
      </c>
      <c r="CJ69" s="1">
        <v>1.0590998248686514</v>
      </c>
      <c r="CK69" s="1">
        <v>1.0681575274177466</v>
      </c>
      <c r="CL69" s="1">
        <v>1.1225411646586347</v>
      </c>
      <c r="CM69" s="1">
        <v>1.07888552739166</v>
      </c>
      <c r="CN69" s="1">
        <v>0.60367493995196142</v>
      </c>
      <c r="CO69" s="1">
        <v>0.95934056761268793</v>
      </c>
      <c r="CP69" s="1">
        <v>0.63481045751633969</v>
      </c>
      <c r="CQ69" s="1">
        <v>0.44217514124293777</v>
      </c>
      <c r="CR69" s="1">
        <v>0.90563502755664416</v>
      </c>
      <c r="CS69" s="1">
        <v>0.74759015302727871</v>
      </c>
      <c r="CT69" s="1">
        <f t="shared" si="12"/>
        <v>0.91034502797912387</v>
      </c>
      <c r="CU69" s="1"/>
      <c r="CV69" s="39"/>
      <c r="CW69" s="1"/>
    </row>
    <row r="70" spans="1:101" x14ac:dyDescent="0.45">
      <c r="A70">
        <v>69</v>
      </c>
      <c r="B70" s="43"/>
      <c r="C70" s="1">
        <v>0.92267015706806277</v>
      </c>
      <c r="D70" s="1">
        <v>1.1274431946006751</v>
      </c>
      <c r="E70" s="1">
        <v>0.78306455862977598</v>
      </c>
      <c r="F70" s="1">
        <v>0.5698212877792378</v>
      </c>
      <c r="G70" s="1">
        <v>1.1556878698224853</v>
      </c>
      <c r="H70" s="1">
        <v>1.9248715596330277</v>
      </c>
      <c r="I70" s="1">
        <v>0.96619770773638969</v>
      </c>
      <c r="J70" s="1">
        <v>0.9033862433862434</v>
      </c>
      <c r="K70" s="1">
        <v>9.0626984126984E-2</v>
      </c>
      <c r="L70" s="1">
        <v>0.79860384331116052</v>
      </c>
      <c r="M70" s="1">
        <v>0.89138905325443796</v>
      </c>
      <c r="N70" s="1">
        <v>1.0985292857142854</v>
      </c>
      <c r="O70" s="1">
        <f t="shared" si="7"/>
        <v>0.93602431208856396</v>
      </c>
      <c r="P70" s="1"/>
      <c r="Q70" s="38"/>
      <c r="S70" s="43"/>
      <c r="T70" s="1">
        <v>0.71284906542056081</v>
      </c>
      <c r="U70" s="1">
        <v>0.42027003816793884</v>
      </c>
      <c r="V70" s="1">
        <v>0.86631436699857756</v>
      </c>
      <c r="W70" s="1">
        <v>0.90821981424148601</v>
      </c>
      <c r="X70" s="1">
        <v>0.69829089790897914</v>
      </c>
      <c r="Y70" s="1">
        <v>0.827993654822335</v>
      </c>
      <c r="Z70" s="1">
        <v>0.78376336248785228</v>
      </c>
      <c r="AA70" s="1">
        <v>0.94698587223587216</v>
      </c>
      <c r="AB70" s="1">
        <v>0.97384543454345429</v>
      </c>
      <c r="AC70" s="1">
        <v>0.84692868632707763</v>
      </c>
      <c r="AD70" s="1">
        <v>0.57465314989138305</v>
      </c>
      <c r="AE70" s="1">
        <v>0.90286061307113941</v>
      </c>
      <c r="AF70" s="1">
        <f t="shared" si="8"/>
        <v>0.78858124634305471</v>
      </c>
      <c r="AG70" s="1"/>
      <c r="AH70" s="38"/>
      <c r="AJ70" s="37"/>
      <c r="AK70" s="1">
        <v>0.92843785310734483</v>
      </c>
      <c r="AL70" s="1">
        <v>0.78625321888412025</v>
      </c>
      <c r="AM70" s="1">
        <v>1.1463152039555005</v>
      </c>
      <c r="AN70" s="1">
        <v>1.0064207687120701</v>
      </c>
      <c r="AO70" s="1">
        <v>0.97366894664842663</v>
      </c>
      <c r="AP70" s="1">
        <v>1.0139111514052581</v>
      </c>
      <c r="AQ70" s="1">
        <v>1.0454253578732104</v>
      </c>
      <c r="AR70" s="1">
        <v>1.1121997828447343</v>
      </c>
      <c r="AS70" s="1">
        <v>0.88440040444893842</v>
      </c>
      <c r="AT70" s="1">
        <v>0.62634439834024902</v>
      </c>
      <c r="AU70" s="1">
        <v>0.97382352941176475</v>
      </c>
      <c r="AV70" s="1">
        <v>0.85986412512218968</v>
      </c>
      <c r="AW70" s="1">
        <f t="shared" si="9"/>
        <v>0.94642206172948395</v>
      </c>
      <c r="AX70" s="1"/>
      <c r="AY70" s="38"/>
      <c r="BA70" s="37"/>
      <c r="BB70" s="1">
        <v>1.0795154419595314</v>
      </c>
      <c r="BC70" s="1">
        <v>0.63295473251028811</v>
      </c>
      <c r="BD70" s="1">
        <v>0.84755076142132002</v>
      </c>
      <c r="BE70" s="1">
        <v>0.98092977322604236</v>
      </c>
      <c r="BF70" s="1">
        <v>0.83773656270736563</v>
      </c>
      <c r="BG70" s="1">
        <v>0.92698172652804023</v>
      </c>
      <c r="BH70" s="1">
        <v>0.98808005336891258</v>
      </c>
      <c r="BI70" s="1">
        <v>0.9826999302163294</v>
      </c>
      <c r="BJ70" s="1">
        <v>0.93109728308501305</v>
      </c>
      <c r="BK70" s="1">
        <v>0.91359507829977626</v>
      </c>
      <c r="BL70" s="1">
        <v>0.91409196617336153</v>
      </c>
      <c r="BM70" s="1">
        <v>1.46906</v>
      </c>
      <c r="BN70" s="1">
        <f t="shared" si="10"/>
        <v>0.95869110912466515</v>
      </c>
      <c r="BO70" s="1"/>
      <c r="BP70" s="38"/>
      <c r="BR70" s="43"/>
      <c r="BS70" s="1">
        <v>1.0368497495826376</v>
      </c>
      <c r="BT70" s="1">
        <v>0.78316014521984656</v>
      </c>
      <c r="BU70" s="1">
        <v>1.0169162178336326</v>
      </c>
      <c r="BV70" s="1">
        <v>0.97532952691680264</v>
      </c>
      <c r="BW70" s="1">
        <v>0.62657655709342563</v>
      </c>
      <c r="BX70" s="1">
        <v>1.207682337992376</v>
      </c>
      <c r="BY70" s="1">
        <v>0.77946876971608836</v>
      </c>
      <c r="BZ70" s="1">
        <v>0.96859166155732657</v>
      </c>
      <c r="CA70" s="1">
        <v>0.96859166155732657</v>
      </c>
      <c r="CB70" s="1">
        <v>0.72261450777202085</v>
      </c>
      <c r="CC70" s="1">
        <v>0.94251676300578036</v>
      </c>
      <c r="CD70" s="1">
        <f t="shared" si="11"/>
        <v>0.91166344529520582</v>
      </c>
      <c r="CE70" s="1"/>
      <c r="CF70" s="39"/>
      <c r="CH70" s="37"/>
      <c r="CI70" s="1">
        <v>1.4982652582159626</v>
      </c>
      <c r="CJ70" s="1">
        <v>0.96984413309982465</v>
      </c>
      <c r="CK70" s="1">
        <v>1.1212512462612161</v>
      </c>
      <c r="CL70" s="1">
        <v>1.0503835341365464</v>
      </c>
      <c r="CM70" s="1">
        <v>1.0645380212591988</v>
      </c>
      <c r="CN70" s="1">
        <v>0.68626100880704555</v>
      </c>
      <c r="CO70" s="1">
        <v>0.80904507512520862</v>
      </c>
      <c r="CP70" s="1">
        <v>0.64478431372549017</v>
      </c>
      <c r="CQ70" s="1">
        <v>0.51861205273069666</v>
      </c>
      <c r="CR70" s="1">
        <v>0.88311573790569509</v>
      </c>
      <c r="CS70" s="1">
        <v>0.82667598137059206</v>
      </c>
      <c r="CT70" s="1">
        <f t="shared" si="12"/>
        <v>0.91570694205795244</v>
      </c>
      <c r="CU70" s="1"/>
      <c r="CV70" s="39"/>
      <c r="CW70" s="1"/>
    </row>
    <row r="71" spans="1:101" x14ac:dyDescent="0.45">
      <c r="A71">
        <v>70</v>
      </c>
      <c r="B71" s="43"/>
      <c r="C71" s="1">
        <v>0.95143455497382201</v>
      </c>
      <c r="D71" s="1">
        <v>1.052779527559055</v>
      </c>
      <c r="E71" s="1">
        <v>0.82266930171277985</v>
      </c>
      <c r="F71" s="1">
        <v>0.69293429697766085</v>
      </c>
      <c r="G71" s="1">
        <v>1.147337278106509</v>
      </c>
      <c r="H71" s="1">
        <v>1.786981651376147</v>
      </c>
      <c r="I71" s="1">
        <v>1.046644699140401</v>
      </c>
      <c r="J71" s="1">
        <v>0.91630423280423301</v>
      </c>
      <c r="K71" s="1">
        <v>0.25895833333333318</v>
      </c>
      <c r="L71" s="1">
        <v>0.84472949002217312</v>
      </c>
      <c r="M71" s="1">
        <v>0.82502736686390543</v>
      </c>
      <c r="N71" s="1">
        <v>1.0553685714285712</v>
      </c>
      <c r="O71" s="1">
        <f t="shared" si="7"/>
        <v>0.95009744202488244</v>
      </c>
      <c r="P71" s="1"/>
      <c r="Q71" s="38"/>
      <c r="S71" s="43"/>
      <c r="T71" s="1">
        <v>0.80967803738317767</v>
      </c>
      <c r="U71" s="1">
        <v>0.41357251908396947</v>
      </c>
      <c r="V71" s="1">
        <v>0.98178662873399725</v>
      </c>
      <c r="W71" s="1">
        <v>0.8714907120743034</v>
      </c>
      <c r="X71" s="1">
        <v>0.71302398523985255</v>
      </c>
      <c r="Y71" s="1">
        <v>0.85723350253807107</v>
      </c>
      <c r="Z71" s="1">
        <v>1.022209912536443</v>
      </c>
      <c r="AA71" s="1">
        <v>0.97819717444717447</v>
      </c>
      <c r="AB71" s="1">
        <v>1.0148883388338834</v>
      </c>
      <c r="AC71" s="1">
        <v>0.91925469168900809</v>
      </c>
      <c r="AD71" s="1">
        <v>0.64569876900796519</v>
      </c>
      <c r="AE71" s="1">
        <v>0.93136610757663385</v>
      </c>
      <c r="AF71" s="1">
        <f t="shared" si="8"/>
        <v>0.84653336492870668</v>
      </c>
      <c r="AG71" s="1"/>
      <c r="AH71" s="38"/>
      <c r="AJ71" s="37"/>
      <c r="AK71" s="1">
        <v>0.9225112994350283</v>
      </c>
      <c r="AL71" s="1">
        <v>0.79411266094420607</v>
      </c>
      <c r="AM71" s="1">
        <v>1.2064833127317678</v>
      </c>
      <c r="AN71" s="1">
        <v>1.0165043830074176</v>
      </c>
      <c r="AO71" s="1">
        <v>1.0087366621067029</v>
      </c>
      <c r="AP71" s="1">
        <v>1.0377062556663643</v>
      </c>
      <c r="AQ71" s="1">
        <v>1.0738210633946832</v>
      </c>
      <c r="AR71" s="1">
        <v>1.0987795874049946</v>
      </c>
      <c r="AS71" s="1">
        <v>0.86496056622851381</v>
      </c>
      <c r="AT71" s="1">
        <v>0.80552282157676369</v>
      </c>
      <c r="AU71" s="1">
        <v>1.0027901069518717</v>
      </c>
      <c r="AV71" s="1">
        <v>0.94876148582600184</v>
      </c>
      <c r="AW71" s="1">
        <f t="shared" si="9"/>
        <v>0.98172418377285953</v>
      </c>
      <c r="AX71" s="1"/>
      <c r="AY71" s="38"/>
      <c r="BA71" s="37"/>
      <c r="BB71" s="1">
        <v>1.0954398296059638</v>
      </c>
      <c r="BC71" s="1">
        <v>0.57314403292181071</v>
      </c>
      <c r="BD71" s="1">
        <v>0.95656979695431488</v>
      </c>
      <c r="BE71" s="1">
        <v>1.0118493050475494</v>
      </c>
      <c r="BF71" s="1">
        <v>0.89504512276045112</v>
      </c>
      <c r="BG71" s="1">
        <v>0.97726717076244474</v>
      </c>
      <c r="BH71" s="1">
        <v>0.99357638425617067</v>
      </c>
      <c r="BI71" s="1">
        <v>1.0817278436845779</v>
      </c>
      <c r="BJ71" s="1">
        <v>0.94701139351446084</v>
      </c>
      <c r="BK71" s="1">
        <v>0.92665212527964202</v>
      </c>
      <c r="BL71" s="1">
        <v>0.92118921775898532</v>
      </c>
      <c r="BM71" s="1">
        <v>1.5150900000000005</v>
      </c>
      <c r="BN71" s="1">
        <f t="shared" si="10"/>
        <v>0.99121351854553108</v>
      </c>
      <c r="BO71" s="1"/>
      <c r="BP71" s="38"/>
      <c r="BR71" s="43"/>
      <c r="BS71" s="1">
        <v>1.0763338898163608</v>
      </c>
      <c r="BT71" s="1">
        <v>0.83049374747882199</v>
      </c>
      <c r="BU71" s="1">
        <v>0.94505146618791136</v>
      </c>
      <c r="BV71" s="1">
        <v>0.91428221859706371</v>
      </c>
      <c r="BW71" s="1">
        <v>0.65271193771626301</v>
      </c>
      <c r="BX71" s="1">
        <v>1.2528576874205848</v>
      </c>
      <c r="BY71" s="1">
        <v>0.74086498422712943</v>
      </c>
      <c r="BZ71" s="1">
        <v>0.95072286940527262</v>
      </c>
      <c r="CA71" s="1">
        <v>0.95072286940527262</v>
      </c>
      <c r="CB71" s="1">
        <v>0.87662487046632132</v>
      </c>
      <c r="CC71" s="1">
        <v>0.87133872832369952</v>
      </c>
      <c r="CD71" s="1">
        <f t="shared" si="11"/>
        <v>0.91472775173133636</v>
      </c>
      <c r="CE71" s="1"/>
      <c r="CF71" s="39"/>
      <c r="CH71" s="37"/>
      <c r="CI71" s="1">
        <v>1.2016854460093898</v>
      </c>
      <c r="CJ71" s="1">
        <v>1.0366514886164622</v>
      </c>
      <c r="CK71" s="1">
        <v>1.1483300099700895</v>
      </c>
      <c r="CL71" s="1">
        <v>1.0850070281124498</v>
      </c>
      <c r="CM71" s="1">
        <v>1.1049615699100572</v>
      </c>
      <c r="CN71" s="1">
        <v>0.79218094475580469</v>
      </c>
      <c r="CO71" s="1">
        <v>0.81668614357262104</v>
      </c>
      <c r="CP71" s="1">
        <v>0.72307189542483652</v>
      </c>
      <c r="CQ71" s="1">
        <v>0.72033898305084731</v>
      </c>
      <c r="CR71" s="1">
        <v>0.89199265156154328</v>
      </c>
      <c r="CS71" s="1">
        <v>0.78738656021290754</v>
      </c>
      <c r="CT71" s="1">
        <f t="shared" si="12"/>
        <v>0.93711752010881888</v>
      </c>
      <c r="CU71" s="1"/>
      <c r="CV71" s="39"/>
      <c r="CW71" s="1"/>
    </row>
    <row r="72" spans="1:101" x14ac:dyDescent="0.45">
      <c r="A72">
        <v>71</v>
      </c>
      <c r="B72" s="43"/>
      <c r="C72" s="1">
        <v>1.0808534031413612</v>
      </c>
      <c r="D72" s="1">
        <v>0.96421372328458943</v>
      </c>
      <c r="E72" s="1">
        <v>0.91072332015810253</v>
      </c>
      <c r="F72" s="1">
        <v>0.59408278580814711</v>
      </c>
      <c r="G72" s="1">
        <v>1.1820976331360948</v>
      </c>
      <c r="H72" s="1">
        <v>1.9374678899082569</v>
      </c>
      <c r="I72" s="1">
        <v>0.96969627507163336</v>
      </c>
      <c r="J72" s="1">
        <v>0.9021746031746033</v>
      </c>
      <c r="K72" s="1">
        <v>0.36310515873015869</v>
      </c>
      <c r="L72" s="1">
        <v>0.8221744271988175</v>
      </c>
      <c r="M72" s="1">
        <v>0.85674112426035498</v>
      </c>
      <c r="N72" s="1">
        <v>1.0801092857142855</v>
      </c>
      <c r="O72" s="1">
        <f t="shared" si="7"/>
        <v>0.97195330246553391</v>
      </c>
      <c r="P72" s="1"/>
      <c r="Q72" s="38"/>
      <c r="S72" s="43"/>
      <c r="T72" s="1">
        <v>0.88597196261682243</v>
      </c>
      <c r="U72" s="1">
        <v>0.39959446564885504</v>
      </c>
      <c r="V72" s="1">
        <v>1.0304054054054055</v>
      </c>
      <c r="W72" s="1">
        <v>0.92664396284829709</v>
      </c>
      <c r="X72" s="1">
        <v>0.78809840098400996</v>
      </c>
      <c r="Y72" s="1">
        <v>0.83283502538071064</v>
      </c>
      <c r="Z72" s="1">
        <v>1.0290310981535469</v>
      </c>
      <c r="AA72" s="1">
        <v>0.99853624078624081</v>
      </c>
      <c r="AB72" s="1">
        <v>1.0176578657865787</v>
      </c>
      <c r="AC72" s="1">
        <v>0.93520857908847188</v>
      </c>
      <c r="AD72" s="1">
        <v>0.66089138305575668</v>
      </c>
      <c r="AE72" s="1">
        <v>0.88662232504337768</v>
      </c>
      <c r="AF72" s="1">
        <f t="shared" si="8"/>
        <v>0.86595805956650607</v>
      </c>
      <c r="AG72" s="1"/>
      <c r="AH72" s="38"/>
      <c r="AJ72" s="37"/>
      <c r="AK72" s="1">
        <v>0.94320127118644081</v>
      </c>
      <c r="AL72" s="1">
        <v>0.87793776824034342</v>
      </c>
      <c r="AM72" s="1">
        <v>1.0991619283065512</v>
      </c>
      <c r="AN72" s="1">
        <v>1.0125947403910993</v>
      </c>
      <c r="AO72" s="1">
        <v>0.9593700410396715</v>
      </c>
      <c r="AP72" s="1">
        <v>0.93948504079782413</v>
      </c>
      <c r="AQ72" s="1">
        <v>1.0669560327198364</v>
      </c>
      <c r="AR72" s="1">
        <v>1.0646503800217157</v>
      </c>
      <c r="AS72" s="1">
        <v>0.89010920121334691</v>
      </c>
      <c r="AT72" s="1">
        <v>0.66053112033195016</v>
      </c>
      <c r="AU72" s="1">
        <v>0.95648395721925128</v>
      </c>
      <c r="AV72" s="1">
        <v>0.94980645161290311</v>
      </c>
      <c r="AW72" s="1">
        <f t="shared" si="9"/>
        <v>0.95169066109007783</v>
      </c>
      <c r="AX72" s="1"/>
      <c r="AY72" s="38"/>
      <c r="BA72" s="37"/>
      <c r="BB72" s="1">
        <v>1.1053525026624067</v>
      </c>
      <c r="BC72" s="1">
        <v>0.75697222222222227</v>
      </c>
      <c r="BD72" s="1">
        <v>0.84135406091370579</v>
      </c>
      <c r="BE72" s="1">
        <v>1.0445544989027067</v>
      </c>
      <c r="BF72" s="1">
        <v>0.80371532846715332</v>
      </c>
      <c r="BG72" s="1">
        <v>1.0133232514177695</v>
      </c>
      <c r="BH72" s="1">
        <v>1.008234823215477</v>
      </c>
      <c r="BI72" s="1">
        <v>1.0851353803210051</v>
      </c>
      <c r="BJ72" s="1">
        <v>0.97803680981595087</v>
      </c>
      <c r="BK72" s="1">
        <v>0.97452740492170009</v>
      </c>
      <c r="BL72" s="1">
        <v>0.88441331923890065</v>
      </c>
      <c r="BM72" s="1">
        <v>1.4464250000000003</v>
      </c>
      <c r="BN72" s="1">
        <f t="shared" si="10"/>
        <v>0.99517038350824982</v>
      </c>
      <c r="BO72" s="1"/>
      <c r="BP72" s="38"/>
      <c r="BR72" s="43"/>
      <c r="BS72" s="1">
        <v>1.0383781302170285</v>
      </c>
      <c r="BT72" s="1">
        <v>0.89610810810810793</v>
      </c>
      <c r="BU72" s="1">
        <v>1.0191992818671454</v>
      </c>
      <c r="BV72" s="1">
        <v>0.95877650897226752</v>
      </c>
      <c r="BW72" s="1">
        <v>0.56856401384083044</v>
      </c>
      <c r="BX72" s="1">
        <v>1.2412249047013979</v>
      </c>
      <c r="BY72" s="1">
        <v>0.85215268138801248</v>
      </c>
      <c r="BZ72" s="1">
        <v>0.90731330472102989</v>
      </c>
      <c r="CA72" s="1">
        <v>0.90731330472102989</v>
      </c>
      <c r="CB72" s="1">
        <v>0.9104632124352332</v>
      </c>
      <c r="CC72" s="1">
        <v>0.92108439306358392</v>
      </c>
      <c r="CD72" s="1">
        <f t="shared" si="11"/>
        <v>0.9291434403668789</v>
      </c>
      <c r="CE72" s="1"/>
      <c r="CF72" s="39"/>
      <c r="CH72" s="37"/>
      <c r="CI72" s="1">
        <v>1.4402394366197182</v>
      </c>
      <c r="CJ72" s="1">
        <v>0.93590718038528897</v>
      </c>
      <c r="CK72" s="1">
        <v>1.161261216350947</v>
      </c>
      <c r="CL72" s="1">
        <v>1.0301616465863455</v>
      </c>
      <c r="CM72" s="1">
        <v>1.1097031888798039</v>
      </c>
      <c r="CN72" s="1">
        <v>0.8307854283426741</v>
      </c>
      <c r="CO72" s="1">
        <v>0.85464273789649403</v>
      </c>
      <c r="CP72" s="1">
        <v>0.48720915032679712</v>
      </c>
      <c r="CQ72" s="1">
        <v>0.91258192090395485</v>
      </c>
      <c r="CR72" s="1">
        <v>0.93226515615431715</v>
      </c>
      <c r="CS72" s="1">
        <v>0.81662541583499659</v>
      </c>
      <c r="CT72" s="1">
        <f t="shared" si="12"/>
        <v>0.95558022529830344</v>
      </c>
      <c r="CU72" s="1"/>
      <c r="CV72" s="39"/>
      <c r="CW72" s="1"/>
    </row>
    <row r="73" spans="1:101" x14ac:dyDescent="0.45">
      <c r="A73">
        <v>72</v>
      </c>
      <c r="B73" s="43"/>
      <c r="C73" s="1">
        <v>1.3301047120418847</v>
      </c>
      <c r="D73" s="1">
        <v>1.0405928008998875</v>
      </c>
      <c r="E73" s="1">
        <v>0.82628722002635024</v>
      </c>
      <c r="F73" s="1">
        <v>0.54536005256241771</v>
      </c>
      <c r="G73" s="1">
        <v>1.1771316568047339</v>
      </c>
      <c r="H73" s="1">
        <v>1.8604770642201838</v>
      </c>
      <c r="I73" s="1">
        <v>0.92510028653295129</v>
      </c>
      <c r="J73" s="1">
        <v>0.89046825396825402</v>
      </c>
      <c r="K73" s="1">
        <v>0.10485714285714287</v>
      </c>
      <c r="L73" s="1">
        <v>0.84360236511456044</v>
      </c>
      <c r="M73" s="1">
        <v>0.84308505917159748</v>
      </c>
      <c r="N73" s="1">
        <v>1.1380928571428572</v>
      </c>
      <c r="O73" s="1">
        <f t="shared" si="7"/>
        <v>0.96042995594523495</v>
      </c>
      <c r="P73" s="1">
        <f>AVERAGE(O68:O73)</f>
        <v>0.96536967146819419</v>
      </c>
      <c r="Q73" s="39">
        <f>_xlfn.STDEV.P(C68:O73)/SQRT(Q$251-1)</f>
        <v>0.12935480514821601</v>
      </c>
      <c r="R73" s="1"/>
      <c r="S73" s="43"/>
      <c r="T73" s="1">
        <v>0.75456121495327111</v>
      </c>
      <c r="U73" s="1">
        <v>0.53441984732824432</v>
      </c>
      <c r="V73" s="1">
        <v>1.1311180654338551</v>
      </c>
      <c r="W73" s="1">
        <v>0.9836873065015479</v>
      </c>
      <c r="X73" s="1">
        <v>0.7919458794587948</v>
      </c>
      <c r="Y73" s="1">
        <v>0.7589612944162436</v>
      </c>
      <c r="Z73" s="1">
        <v>0.87659135082604467</v>
      </c>
      <c r="AA73" s="1">
        <v>0.95185995085995068</v>
      </c>
      <c r="AB73" s="1">
        <v>0.98752640264026414</v>
      </c>
      <c r="AC73" s="1">
        <v>0.97963538873994627</v>
      </c>
      <c r="AD73" s="1">
        <v>0.70105467052860237</v>
      </c>
      <c r="AE73" s="1">
        <v>0.83711278195488714</v>
      </c>
      <c r="AF73" s="1">
        <f t="shared" si="8"/>
        <v>0.85737284613680442</v>
      </c>
      <c r="AG73" s="1">
        <f>AVERAGE(AF68:AF73)</f>
        <v>0.82576994059926678</v>
      </c>
      <c r="AH73" s="39">
        <f>_xlfn.STDEV.P(T68:AF73)/SQRT(AH$251-1)</f>
        <v>4.8028884698033014E-2</v>
      </c>
      <c r="AI73" s="1"/>
      <c r="AJ73" s="37"/>
      <c r="AK73" s="1">
        <v>0.84082909604519784</v>
      </c>
      <c r="AL73" s="1">
        <v>0.93622210300429198</v>
      </c>
      <c r="AM73" s="1">
        <v>1.2964511742892462</v>
      </c>
      <c r="AN73" s="1">
        <v>0.93295684423465974</v>
      </c>
      <c r="AO73" s="1">
        <v>0.92732900136798879</v>
      </c>
      <c r="AP73" s="1">
        <v>1.0339709882139618</v>
      </c>
      <c r="AQ73" s="1">
        <v>0.9742796523517383</v>
      </c>
      <c r="AR73" s="1">
        <v>1.0475863192182411</v>
      </c>
      <c r="AS73" s="1">
        <v>0.95074317492416593</v>
      </c>
      <c r="AT73" s="1">
        <v>0.46932365145228222</v>
      </c>
      <c r="AU73" s="1">
        <v>1.0409371657754012</v>
      </c>
      <c r="AV73" s="1">
        <v>0.96860019550342136</v>
      </c>
      <c r="AW73" s="1">
        <f t="shared" si="9"/>
        <v>0.95160244719838305</v>
      </c>
      <c r="AX73" s="1">
        <f>AVERAGE(AW68:AW73)</f>
        <v>0.9661183790425284</v>
      </c>
      <c r="AY73" s="39">
        <f>_xlfn.STDEV.P(AK68:AW73)/SQRT(AY$251-1)</f>
        <v>4.1346449141865249E-2</v>
      </c>
      <c r="AZ73" s="1"/>
      <c r="BA73" s="37"/>
      <c r="BB73" s="1">
        <v>1.1974898828541001</v>
      </c>
      <c r="BC73" s="1">
        <v>0.63216975308641965</v>
      </c>
      <c r="BD73" s="1">
        <v>0.92113451776649768</v>
      </c>
      <c r="BE73" s="1">
        <v>1.0539312362838331</v>
      </c>
      <c r="BF73" s="1">
        <v>0.87560517584605169</v>
      </c>
      <c r="BG73" s="1">
        <v>1.0360138626339002</v>
      </c>
      <c r="BH73" s="1">
        <v>0.98573849232821875</v>
      </c>
      <c r="BI73" s="1">
        <v>1.1435938590369854</v>
      </c>
      <c r="BJ73" s="1">
        <v>0.95436634531113063</v>
      </c>
      <c r="BK73" s="1">
        <v>0.9645430648769574</v>
      </c>
      <c r="BL73" s="1">
        <v>0.96054545454545459</v>
      </c>
      <c r="BM73" s="1">
        <v>1.5801950000000002</v>
      </c>
      <c r="BN73" s="1">
        <f t="shared" si="10"/>
        <v>1.0254438870474625</v>
      </c>
      <c r="BO73" s="1">
        <f>AVERAGE(BN68:BN73)</f>
        <v>0.97955801911086582</v>
      </c>
      <c r="BP73" s="39">
        <f>_xlfn.STDEV.P(BB68:BN73)/SQRT(BP$251-1)</f>
        <v>5.5061729299644382E-2</v>
      </c>
      <c r="BQ73" s="1"/>
      <c r="BR73" s="43"/>
      <c r="BS73" s="1">
        <v>1.0243672787979967</v>
      </c>
      <c r="BT73" s="1">
        <v>0.78833037515127058</v>
      </c>
      <c r="BU73" s="1">
        <v>1.0137205266307598</v>
      </c>
      <c r="BV73" s="1">
        <v>0.97906362153344206</v>
      </c>
      <c r="BW73" s="1">
        <v>0.4918083910034603</v>
      </c>
      <c r="BX73" s="1">
        <v>1.1675476493011436</v>
      </c>
      <c r="BY73" s="1">
        <v>0.88613627760252378</v>
      </c>
      <c r="BZ73" s="1">
        <v>0.96587860208461052</v>
      </c>
      <c r="CA73" s="1">
        <v>0.96587860208461052</v>
      </c>
      <c r="CB73" s="1">
        <v>0.80942279792746108</v>
      </c>
      <c r="CC73" s="1">
        <v>0.90573699421965326</v>
      </c>
      <c r="CD73" s="1">
        <f t="shared" si="11"/>
        <v>0.90889919239426642</v>
      </c>
      <c r="CE73" s="1">
        <f>AVERAGE(CD68:CD73)</f>
        <v>0.91606657561154392</v>
      </c>
      <c r="CF73" s="39">
        <f>_xlfn.STDEV.P(BS68:CD73)/SQRT(CF$251-1)</f>
        <v>4.9542420550463317E-2</v>
      </c>
      <c r="CH73" s="37"/>
      <c r="CI73" s="1">
        <v>1.0279647887323944</v>
      </c>
      <c r="CJ73" s="1">
        <v>1.0374535901926443</v>
      </c>
      <c r="CK73" s="1">
        <v>1.0655712861415751</v>
      </c>
      <c r="CL73" s="1">
        <v>0.89626405622489957</v>
      </c>
      <c r="CM73" s="1">
        <v>1.1052109566639412</v>
      </c>
      <c r="CN73" s="1">
        <v>0.87574379503602873</v>
      </c>
      <c r="CO73" s="1">
        <v>0.85438731218697839</v>
      </c>
      <c r="CP73" s="1">
        <v>0.8641895424836602</v>
      </c>
      <c r="CQ73" s="1">
        <v>0.90769679849340867</v>
      </c>
      <c r="CR73" s="1">
        <v>0.84798224127372934</v>
      </c>
      <c r="CS73" s="1">
        <v>0.68627079174983363</v>
      </c>
      <c r="CT73" s="1">
        <f t="shared" si="12"/>
        <v>0.92443046901628134</v>
      </c>
      <c r="CU73" s="1">
        <f>AVERAGE(CT68:CT73)</f>
        <v>0.92631671722158693</v>
      </c>
      <c r="CV73" s="39">
        <f>_xlfn.STDEV.P(CI68:CT73)/SQRT(CV$251-1)</f>
        <v>6.9744468935347526E-2</v>
      </c>
      <c r="CW73" s="1"/>
    </row>
    <row r="74" spans="1:101" x14ac:dyDescent="0.45">
      <c r="A74">
        <v>73</v>
      </c>
      <c r="B74" s="43"/>
      <c r="C74" s="1">
        <v>1.2693926701570681</v>
      </c>
      <c r="D74" s="1">
        <v>1.0622193475815525</v>
      </c>
      <c r="E74" s="1">
        <v>0.88197496706192346</v>
      </c>
      <c r="F74" s="1">
        <v>0.68090407358738492</v>
      </c>
      <c r="G74" s="1">
        <v>1.2983446745562131</v>
      </c>
      <c r="H74" s="1">
        <v>2.2251467889908256</v>
      </c>
      <c r="I74" s="1">
        <v>0.73622349570200574</v>
      </c>
      <c r="J74" s="1">
        <v>0.78854100529100546</v>
      </c>
      <c r="K74" s="1">
        <v>0.21990277777777781</v>
      </c>
      <c r="L74" s="1">
        <v>0.83390317812269033</v>
      </c>
      <c r="M74" s="1">
        <v>0.89409763313609458</v>
      </c>
      <c r="N74" s="1">
        <v>1.167302857142857</v>
      </c>
      <c r="O74" s="1">
        <f t="shared" si="7"/>
        <v>1.0048294557589501</v>
      </c>
      <c r="P74" s="1"/>
      <c r="Q74" s="38"/>
      <c r="S74" s="43"/>
      <c r="T74" s="1">
        <v>0.8849738317757011</v>
      </c>
      <c r="U74" s="1">
        <v>0.66604103053435104</v>
      </c>
      <c r="V74" s="1">
        <v>0.96659317211948792</v>
      </c>
      <c r="W74" s="1">
        <v>0.99278095975232195</v>
      </c>
      <c r="X74" s="1">
        <v>0.80864944649446502</v>
      </c>
      <c r="Y74" s="1">
        <v>0.83118908629441624</v>
      </c>
      <c r="Z74" s="1">
        <v>1.038670068027211</v>
      </c>
      <c r="AA74" s="1">
        <v>0.72185319410319404</v>
      </c>
      <c r="AB74" s="1">
        <v>0.99558415841584158</v>
      </c>
      <c r="AC74" s="1">
        <v>1.0182525469168902</v>
      </c>
      <c r="AD74" s="1">
        <v>0.63895908761766829</v>
      </c>
      <c r="AE74" s="1">
        <v>0.93260150375939854</v>
      </c>
      <c r="AF74" s="1">
        <f t="shared" si="8"/>
        <v>0.87467900715091229</v>
      </c>
      <c r="AG74" s="1"/>
      <c r="AH74" s="38"/>
      <c r="AJ74" s="37"/>
      <c r="AK74" s="1">
        <v>0.97434322033898302</v>
      </c>
      <c r="AL74" s="1">
        <v>0.93769527896995708</v>
      </c>
      <c r="AM74" s="1">
        <v>1.2579740420271941</v>
      </c>
      <c r="AN74" s="1">
        <v>0.97236412677006079</v>
      </c>
      <c r="AO74" s="1">
        <v>1.0264794801641586</v>
      </c>
      <c r="AP74" s="1">
        <v>0.95788395285584749</v>
      </c>
      <c r="AQ74" s="1">
        <v>0.99300255623721878</v>
      </c>
      <c r="AR74" s="1">
        <v>1.0699522258414769</v>
      </c>
      <c r="AS74" s="1">
        <v>0.88933771486349855</v>
      </c>
      <c r="AT74" s="1">
        <v>0.66053112033195016</v>
      </c>
      <c r="AU74" s="1">
        <v>0.99299866310160434</v>
      </c>
      <c r="AV74" s="1">
        <v>0.93295112414467252</v>
      </c>
      <c r="AW74" s="1">
        <f t="shared" si="9"/>
        <v>0.97212612547055188</v>
      </c>
      <c r="AX74" s="1"/>
      <c r="AY74" s="38"/>
      <c r="BA74" s="37"/>
      <c r="BB74" s="1">
        <v>1.3261906283280085</v>
      </c>
      <c r="BC74" s="1">
        <v>0.63028600823045267</v>
      </c>
      <c r="BD74" s="1">
        <v>0.95095431472081215</v>
      </c>
      <c r="BE74" s="1">
        <v>1.1325135332845648</v>
      </c>
      <c r="BF74" s="1">
        <v>0.84097677504976776</v>
      </c>
      <c r="BG74" s="1">
        <v>0.9698638941398865</v>
      </c>
      <c r="BH74" s="1">
        <v>1.0672748498999332</v>
      </c>
      <c r="BI74" s="1">
        <v>1.0955701325889744</v>
      </c>
      <c r="BJ74" s="1">
        <v>0.45233742331288346</v>
      </c>
      <c r="BK74" s="1">
        <v>0.95088814317673376</v>
      </c>
      <c r="BL74" s="1">
        <v>0.92699577167019032</v>
      </c>
      <c r="BM74" s="1">
        <v>1.5125466666666669</v>
      </c>
      <c r="BN74" s="1">
        <f t="shared" si="10"/>
        <v>0.98803317842240623</v>
      </c>
      <c r="BO74" s="1"/>
      <c r="BP74" s="38"/>
      <c r="BR74" s="43"/>
      <c r="BS74" s="1">
        <v>0.91100918196994995</v>
      </c>
      <c r="BT74" s="1">
        <v>0.84982089552238804</v>
      </c>
      <c r="BU74" s="1">
        <v>1.0064153201675643</v>
      </c>
      <c r="BV74" s="1">
        <v>0.97669861337683539</v>
      </c>
      <c r="BW74" s="1">
        <v>0.67119117647058835</v>
      </c>
      <c r="BX74" s="1">
        <v>1.1595984752223636</v>
      </c>
      <c r="BY74" s="1">
        <v>0.87939747634069421</v>
      </c>
      <c r="BZ74" s="1">
        <v>0.95773942366646203</v>
      </c>
      <c r="CA74" s="1">
        <v>0.95773942366646203</v>
      </c>
      <c r="CB74" s="1">
        <v>0.96549015544041461</v>
      </c>
      <c r="CC74" s="1">
        <v>0.88324566473988453</v>
      </c>
      <c r="CD74" s="1">
        <f t="shared" si="11"/>
        <v>0.92894052787123715</v>
      </c>
      <c r="CE74" s="1"/>
      <c r="CF74" s="39"/>
      <c r="CH74" s="37"/>
      <c r="CI74" s="1">
        <v>1.2002535211267606</v>
      </c>
      <c r="CJ74" s="1">
        <v>1.0794080560420316</v>
      </c>
      <c r="CK74" s="1">
        <v>1.0435114656031903</v>
      </c>
      <c r="CL74" s="1">
        <v>1.1098253012048194</v>
      </c>
      <c r="CM74" s="1">
        <v>0.93627882256745709</v>
      </c>
      <c r="CN74" s="1">
        <v>0.94672297838270614</v>
      </c>
      <c r="CO74" s="1">
        <v>0.84114190317195325</v>
      </c>
      <c r="CP74" s="1">
        <v>0.83676470588235241</v>
      </c>
      <c r="CQ74" s="1">
        <v>0.99476647834274934</v>
      </c>
      <c r="CR74" s="1">
        <v>0.89601041028781381</v>
      </c>
      <c r="CS74" s="1">
        <v>0.95246174318030608</v>
      </c>
      <c r="CT74" s="1">
        <f t="shared" si="12"/>
        <v>0.98519503507201267</v>
      </c>
      <c r="CU74" s="1"/>
      <c r="CV74" s="39"/>
      <c r="CW74" s="1"/>
    </row>
    <row r="75" spans="1:101" x14ac:dyDescent="0.45">
      <c r="A75">
        <v>74</v>
      </c>
      <c r="B75" s="43"/>
      <c r="C75" s="1">
        <v>0.91388481675392663</v>
      </c>
      <c r="D75" s="1">
        <v>1.1804803149606298</v>
      </c>
      <c r="E75" s="1">
        <v>0.89222793148880086</v>
      </c>
      <c r="F75" s="1">
        <v>0.57583705650459915</v>
      </c>
      <c r="G75" s="1">
        <v>1.1875147928994083</v>
      </c>
      <c r="H75" s="1">
        <v>2.2097477064220188</v>
      </c>
      <c r="I75" s="1">
        <v>1.3268997134670488</v>
      </c>
      <c r="J75" s="1">
        <v>0.82749603174603192</v>
      </c>
      <c r="K75" s="1">
        <v>2.5837301587301544E-2</v>
      </c>
      <c r="L75" s="1">
        <v>0.81473096821877322</v>
      </c>
      <c r="M75" s="1">
        <v>0.85798224852071014</v>
      </c>
      <c r="N75" s="1">
        <v>1.0404364285714285</v>
      </c>
      <c r="O75" s="1">
        <f t="shared" si="7"/>
        <v>0.98775627592838988</v>
      </c>
      <c r="P75" s="1"/>
      <c r="Q75" s="38"/>
      <c r="S75" s="43"/>
      <c r="T75" s="1">
        <v>0.98237336448598134</v>
      </c>
      <c r="U75" s="1">
        <v>0.66254675572519095</v>
      </c>
      <c r="V75" s="1">
        <v>0.77319914651493604</v>
      </c>
      <c r="W75" s="1">
        <v>1.0572647058823528</v>
      </c>
      <c r="X75" s="1">
        <v>0.82525953259532603</v>
      </c>
      <c r="Y75" s="1">
        <v>0.81230901015228429</v>
      </c>
      <c r="Z75" s="1">
        <v>1.0005597667638484</v>
      </c>
      <c r="AA75" s="1">
        <v>0.84154299754299755</v>
      </c>
      <c r="AB75" s="1">
        <v>1.0210990099009902</v>
      </c>
      <c r="AC75" s="1">
        <v>1.054088471849866</v>
      </c>
      <c r="AD75" s="1">
        <v>0.74933924692251985</v>
      </c>
      <c r="AE75" s="1">
        <v>0.93366049739733936</v>
      </c>
      <c r="AF75" s="1">
        <f t="shared" si="8"/>
        <v>0.89277020881113611</v>
      </c>
      <c r="AG75" s="1"/>
      <c r="AH75" s="38"/>
      <c r="AJ75" s="37"/>
      <c r="AK75" s="1">
        <v>0.88813559322033908</v>
      </c>
      <c r="AL75" s="1">
        <v>0.96749248927038622</v>
      </c>
      <c r="AM75" s="1">
        <v>1.251938195302843</v>
      </c>
      <c r="AN75" s="1">
        <v>0.96495616992582611</v>
      </c>
      <c r="AO75" s="1">
        <v>0.96375376196990414</v>
      </c>
      <c r="AP75" s="1">
        <v>0.86464369900271965</v>
      </c>
      <c r="AQ75" s="1">
        <v>1.0566584867075666</v>
      </c>
      <c r="AR75" s="1">
        <v>0.96640499457111839</v>
      </c>
      <c r="AS75" s="1">
        <v>0.96848533872598597</v>
      </c>
      <c r="AT75" s="1">
        <v>0.55543153526970956</v>
      </c>
      <c r="AU75" s="1">
        <v>1.0401216577540107</v>
      </c>
      <c r="AV75" s="1">
        <v>0.88074584555229707</v>
      </c>
      <c r="AW75" s="1">
        <f t="shared" si="9"/>
        <v>0.94739731393939219</v>
      </c>
      <c r="AX75" s="1"/>
      <c r="AY75" s="38"/>
      <c r="BA75" s="37"/>
      <c r="BB75" s="1">
        <v>1.216014909478168</v>
      </c>
      <c r="BC75" s="1">
        <v>0.71003395061728403</v>
      </c>
      <c r="BD75" s="1">
        <v>1.1318134517766498</v>
      </c>
      <c r="BE75" s="1">
        <v>1.0508054133138258</v>
      </c>
      <c r="BF75" s="1">
        <v>0.84502654280026535</v>
      </c>
      <c r="BG75" s="1">
        <v>0.97726717076244474</v>
      </c>
      <c r="BH75" s="1">
        <v>1.0150547031354236</v>
      </c>
      <c r="BI75" s="1">
        <v>0.96992254012561074</v>
      </c>
      <c r="BJ75" s="1">
        <v>1.0122725679228746</v>
      </c>
      <c r="BK75" s="1">
        <v>0.90668232662192394</v>
      </c>
      <c r="BL75" s="1">
        <v>0.91231712473572935</v>
      </c>
      <c r="BM75" s="1">
        <v>1.5585783333333336</v>
      </c>
      <c r="BN75" s="1">
        <f t="shared" si="10"/>
        <v>1.0254824195519612</v>
      </c>
      <c r="BO75" s="1"/>
      <c r="BP75" s="38"/>
      <c r="BR75" s="43"/>
      <c r="BS75" s="1">
        <v>1.0329006677796326</v>
      </c>
      <c r="BT75" s="1">
        <v>0.86385478015328765</v>
      </c>
      <c r="BU75" s="1">
        <v>1.0258653500897665</v>
      </c>
      <c r="BV75" s="1">
        <v>1.0202597879282218</v>
      </c>
      <c r="BW75" s="1">
        <v>0.7790324394463668</v>
      </c>
      <c r="BX75" s="1">
        <v>1.2356022871664549</v>
      </c>
      <c r="BY75" s="1">
        <v>0.90933753943217666</v>
      </c>
      <c r="BZ75" s="1">
        <v>1.038757817290006</v>
      </c>
      <c r="CA75" s="1">
        <v>1.038757817290006</v>
      </c>
      <c r="CB75" s="1">
        <v>0.91647150259067356</v>
      </c>
      <c r="CC75" s="1">
        <v>0.91905549132947972</v>
      </c>
      <c r="CD75" s="1">
        <f t="shared" si="11"/>
        <v>0.97999049822691575</v>
      </c>
      <c r="CE75" s="1"/>
      <c r="CF75" s="39"/>
      <c r="CH75" s="37"/>
      <c r="CI75" s="1">
        <v>1.3241877934272299</v>
      </c>
      <c r="CJ75" s="1">
        <v>1.0206182136602451</v>
      </c>
      <c r="CK75" s="1">
        <v>1.0308853439680956</v>
      </c>
      <c r="CL75" s="1">
        <v>1.0007469879518074</v>
      </c>
      <c r="CM75" s="1">
        <v>1.1648487326246935</v>
      </c>
      <c r="CN75" s="1">
        <v>0.9704235388310648</v>
      </c>
      <c r="CO75" s="1">
        <v>0.90278797996661098</v>
      </c>
      <c r="CP75" s="1">
        <v>0.9584346405228753</v>
      </c>
      <c r="CQ75" s="1">
        <v>1.0163201506591335</v>
      </c>
      <c r="CR75" s="1">
        <v>0.95880220453153697</v>
      </c>
      <c r="CS75" s="1">
        <v>0.89134530938123757</v>
      </c>
      <c r="CT75" s="1">
        <f t="shared" si="12"/>
        <v>1.0217637177749574</v>
      </c>
      <c r="CU75" s="1"/>
      <c r="CV75" s="39"/>
      <c r="CW75" s="1"/>
    </row>
    <row r="76" spans="1:101" x14ac:dyDescent="0.45">
      <c r="A76">
        <v>75</v>
      </c>
      <c r="B76" s="43"/>
      <c r="C76" s="1">
        <v>1.1551518324607331</v>
      </c>
      <c r="D76" s="1">
        <v>1.1724128233970756</v>
      </c>
      <c r="E76" s="1">
        <v>1.0122476943346508</v>
      </c>
      <c r="F76" s="1">
        <v>0.67869908015768698</v>
      </c>
      <c r="G76" s="1">
        <v>1.1960931952662723</v>
      </c>
      <c r="H76" s="1">
        <v>2.3483394495412848</v>
      </c>
      <c r="I76" s="1">
        <v>1.1270916905444126</v>
      </c>
      <c r="J76" s="1">
        <v>0.79459656084656094</v>
      </c>
      <c r="K76" s="1">
        <v>1.920634920634859E-3</v>
      </c>
      <c r="L76" s="1">
        <v>0.90608056171470819</v>
      </c>
      <c r="M76" s="1">
        <v>0.82920266272189358</v>
      </c>
      <c r="N76" s="1">
        <v>1.0323714285714285</v>
      </c>
      <c r="O76" s="1">
        <f t="shared" si="7"/>
        <v>1.0211839678731118</v>
      </c>
      <c r="P76" s="1"/>
      <c r="Q76" s="38"/>
      <c r="S76" s="43"/>
      <c r="T76" s="1">
        <v>0.98087616822429924</v>
      </c>
      <c r="U76" s="1">
        <v>0.65118988549618317</v>
      </c>
      <c r="V76" s="1">
        <v>0.86913655761024178</v>
      </c>
      <c r="W76" s="1">
        <v>1.0860820433436531</v>
      </c>
      <c r="X76" s="1">
        <v>0.90446248462484624</v>
      </c>
      <c r="Y76" s="1">
        <v>0.85210215736040607</v>
      </c>
      <c r="Z76" s="1">
        <v>0.93953984450923211</v>
      </c>
      <c r="AA76" s="1">
        <v>0.95710872235872235</v>
      </c>
      <c r="AB76" s="1">
        <v>1.0177420242024202</v>
      </c>
      <c r="AC76" s="1">
        <v>1.0655426273458444</v>
      </c>
      <c r="AD76" s="1">
        <v>0.69818211440984801</v>
      </c>
      <c r="AE76" s="1">
        <v>0.96066570271833429</v>
      </c>
      <c r="AF76" s="1">
        <f t="shared" si="8"/>
        <v>0.91521919435033583</v>
      </c>
      <c r="AG76" s="1"/>
      <c r="AH76" s="38"/>
      <c r="AJ76" s="37"/>
      <c r="AK76" s="1">
        <v>0.86442867231638432</v>
      </c>
      <c r="AL76" s="1">
        <v>0.93818669527897003</v>
      </c>
      <c r="AM76" s="1">
        <v>1.13198022249691</v>
      </c>
      <c r="AN76" s="1">
        <v>0.99530883344571819</v>
      </c>
      <c r="AO76" s="1">
        <v>1.0124945280437756</v>
      </c>
      <c r="AP76" s="1">
        <v>0.98320036264732535</v>
      </c>
      <c r="AQ76" s="1">
        <v>0.996122699386503</v>
      </c>
      <c r="AR76" s="1">
        <v>1.0860228013029316</v>
      </c>
      <c r="AS76" s="1">
        <v>0.92837108190091011</v>
      </c>
      <c r="AT76" s="1">
        <v>0.60165145228215755</v>
      </c>
      <c r="AU76" s="1">
        <v>1.092548128342246</v>
      </c>
      <c r="AV76" s="1">
        <v>0.97725122189638303</v>
      </c>
      <c r="AW76" s="1">
        <f t="shared" si="9"/>
        <v>0.96729722494501791</v>
      </c>
      <c r="AX76" s="1"/>
      <c r="AY76" s="38"/>
      <c r="BA76" s="37"/>
      <c r="BB76" s="1">
        <v>1.1932651757188497</v>
      </c>
      <c r="BC76" s="1">
        <v>0.57408641975308639</v>
      </c>
      <c r="BD76" s="1">
        <v>1.0411903553299493</v>
      </c>
      <c r="BE76" s="1">
        <v>1.0848500365764449</v>
      </c>
      <c r="BF76" s="1">
        <v>0.86588453881884531</v>
      </c>
      <c r="BG76" s="1">
        <v>0.83342911153119092</v>
      </c>
      <c r="BH76" s="1">
        <v>1.0285937291527685</v>
      </c>
      <c r="BI76" s="1">
        <v>1.0672463363572924</v>
      </c>
      <c r="BJ76" s="1">
        <v>0.98525854513584565</v>
      </c>
      <c r="BK76" s="1">
        <v>0.95660626398210291</v>
      </c>
      <c r="BL76" s="1">
        <v>0.91441437632135303</v>
      </c>
      <c r="BM76" s="1">
        <v>1.4876250000000002</v>
      </c>
      <c r="BN76" s="1">
        <f t="shared" si="10"/>
        <v>1.0027041573898108</v>
      </c>
      <c r="BO76" s="1"/>
      <c r="BP76" s="38"/>
      <c r="BR76" s="43"/>
      <c r="BS76" s="1">
        <v>1.0215651085141901</v>
      </c>
      <c r="BT76" s="1">
        <v>0.90330980233965297</v>
      </c>
      <c r="BU76" s="1">
        <v>1.0338096947935367</v>
      </c>
      <c r="BV76" s="1">
        <v>0.97769453507340953</v>
      </c>
      <c r="BW76" s="1">
        <v>0.76583261245674739</v>
      </c>
      <c r="BX76" s="1">
        <v>1.1640584498094031</v>
      </c>
      <c r="BY76" s="1">
        <v>0.70120189274447953</v>
      </c>
      <c r="BZ76" s="1">
        <v>0.96746903740036783</v>
      </c>
      <c r="CA76" s="1">
        <v>0.96746903740036783</v>
      </c>
      <c r="CB76" s="1">
        <v>0.90366424870466322</v>
      </c>
      <c r="CC76" s="1">
        <v>0.97082947976878609</v>
      </c>
      <c r="CD76" s="1">
        <f t="shared" si="11"/>
        <v>0.94335489990960042</v>
      </c>
      <c r="CE76" s="1"/>
      <c r="CF76" s="39"/>
      <c r="CH76" s="37"/>
      <c r="CI76" s="1">
        <v>1.4739084507042253</v>
      </c>
      <c r="CJ76" s="1">
        <v>1.0799422066549913</v>
      </c>
      <c r="CK76" s="1">
        <v>0.98341974077766681</v>
      </c>
      <c r="CL76" s="1">
        <v>1.0718313253012048</v>
      </c>
      <c r="CM76" s="1">
        <v>1.1614799672935405</v>
      </c>
      <c r="CN76" s="1">
        <v>0.97384467574059241</v>
      </c>
      <c r="CO76" s="1">
        <v>0.88699499165275453</v>
      </c>
      <c r="CP76" s="1">
        <v>0.41340849673202618</v>
      </c>
      <c r="CQ76" s="1">
        <v>0.95712241054613911</v>
      </c>
      <c r="CR76" s="1">
        <v>0.92871463563992651</v>
      </c>
      <c r="CS76" s="1">
        <v>0.90748769128409845</v>
      </c>
      <c r="CT76" s="1">
        <f t="shared" si="12"/>
        <v>0.98528678112065127</v>
      </c>
      <c r="CU76" s="1"/>
      <c r="CV76" s="39"/>
      <c r="CW76" s="1"/>
    </row>
    <row r="77" spans="1:101" x14ac:dyDescent="0.45">
      <c r="A77">
        <v>76</v>
      </c>
      <c r="B77" s="43"/>
      <c r="C77" s="1">
        <v>0.6798115183246074</v>
      </c>
      <c r="D77" s="1">
        <v>0.92370641169853762</v>
      </c>
      <c r="E77" s="1">
        <v>0.80598287220026321</v>
      </c>
      <c r="F77" s="1">
        <v>0.65583968462549269</v>
      </c>
      <c r="G77" s="1">
        <v>1.2044437869822486</v>
      </c>
      <c r="H77" s="1">
        <v>2.2727431192660554</v>
      </c>
      <c r="I77" s="1">
        <v>1.0650085959885387</v>
      </c>
      <c r="J77" s="1">
        <v>0.81377116402116423</v>
      </c>
      <c r="K77" s="1">
        <v>1.1305555555555517E-2</v>
      </c>
      <c r="L77" s="1">
        <v>0.82420399113082055</v>
      </c>
      <c r="M77" s="1">
        <v>0.83303994082840238</v>
      </c>
      <c r="N77" s="1">
        <v>1.1460492857142857</v>
      </c>
      <c r="O77" s="1">
        <f t="shared" si="7"/>
        <v>0.93632549386133102</v>
      </c>
      <c r="P77" s="1"/>
      <c r="Q77" s="38"/>
      <c r="S77" s="43"/>
      <c r="T77" s="1">
        <v>1.0365635514018692</v>
      </c>
      <c r="U77" s="1">
        <v>0.76912500000000006</v>
      </c>
      <c r="V77" s="1">
        <v>0.93729018492176397</v>
      </c>
      <c r="W77" s="1">
        <v>0.99608823529411761</v>
      </c>
      <c r="X77" s="1">
        <v>0.81728290282902838</v>
      </c>
      <c r="Y77" s="1">
        <v>0.8163756345177664</v>
      </c>
      <c r="Z77" s="1">
        <v>1.0208012633624877</v>
      </c>
      <c r="AA77" s="1">
        <v>0.96104545454545454</v>
      </c>
      <c r="AB77" s="1">
        <v>1.0249598459845983</v>
      </c>
      <c r="AC77" s="1">
        <v>1.0760150134048259</v>
      </c>
      <c r="AD77" s="1">
        <v>0.72050108616944242</v>
      </c>
      <c r="AE77" s="1">
        <v>0.92642394447657594</v>
      </c>
      <c r="AF77" s="1">
        <f t="shared" si="8"/>
        <v>0.92520600974232758</v>
      </c>
      <c r="AG77" s="1"/>
      <c r="AH77" s="38"/>
      <c r="AJ77" s="37"/>
      <c r="AK77" s="1">
        <v>0.85559251412429382</v>
      </c>
      <c r="AL77" s="1">
        <v>0.90003969957081553</v>
      </c>
      <c r="AM77" s="1">
        <v>1.3881174289245983</v>
      </c>
      <c r="AN77" s="1">
        <v>0.97030613621038453</v>
      </c>
      <c r="AO77" s="1">
        <v>0.98191381668946631</v>
      </c>
      <c r="AP77" s="1">
        <v>0.98541341795104265</v>
      </c>
      <c r="AQ77" s="1">
        <v>1.0295112474437627</v>
      </c>
      <c r="AR77" s="1">
        <v>1.0800586319218242</v>
      </c>
      <c r="AS77" s="1">
        <v>0.95135995955510633</v>
      </c>
      <c r="AT77" s="1">
        <v>0.82641908713692946</v>
      </c>
      <c r="AU77" s="1">
        <v>1.0386938502673797</v>
      </c>
      <c r="AV77" s="1">
        <v>0.9985806451612903</v>
      </c>
      <c r="AW77" s="1">
        <f t="shared" si="9"/>
        <v>1.0005005362464079</v>
      </c>
      <c r="AX77" s="1"/>
      <c r="AY77" s="38"/>
      <c r="BA77" s="37"/>
      <c r="BB77" s="1">
        <v>1.2072406815761447</v>
      </c>
      <c r="BC77" s="1">
        <v>0.57659773662551439</v>
      </c>
      <c r="BD77" s="1">
        <v>1.0756586294416244</v>
      </c>
      <c r="BE77" s="1">
        <v>1.0787110460863203</v>
      </c>
      <c r="BF77" s="1">
        <v>0.85515195753151962</v>
      </c>
      <c r="BG77" s="1">
        <v>0.8914064272211718</v>
      </c>
      <c r="BH77" s="1">
        <v>0.99846297531687789</v>
      </c>
      <c r="BI77" s="1">
        <v>1.0380704815073274</v>
      </c>
      <c r="BJ77" s="1">
        <v>0.93658019281332161</v>
      </c>
      <c r="BK77" s="1">
        <v>0.96829753914988803</v>
      </c>
      <c r="BL77" s="1">
        <v>0.98022410147991546</v>
      </c>
      <c r="BM77" s="1">
        <v>1.6844633333333336</v>
      </c>
      <c r="BN77" s="1">
        <f t="shared" si="10"/>
        <v>1.0242387585069135</v>
      </c>
      <c r="BO77" s="1"/>
      <c r="BP77" s="38"/>
      <c r="BR77" s="43"/>
      <c r="BS77" s="1">
        <v>1.0382504173622704</v>
      </c>
      <c r="BT77" s="1">
        <v>0.80747317466720436</v>
      </c>
      <c r="BU77" s="1">
        <v>0.95491322561340508</v>
      </c>
      <c r="BV77" s="1">
        <v>1.0048266721044046</v>
      </c>
      <c r="BW77" s="1">
        <v>0.72583780276816612</v>
      </c>
      <c r="BX77" s="1">
        <v>1.1760787801778909</v>
      </c>
      <c r="BY77" s="1">
        <v>0.90481261829652992</v>
      </c>
      <c r="BZ77" s="1">
        <v>1.0117204169221337</v>
      </c>
      <c r="CA77" s="1">
        <v>1.0117204169221337</v>
      </c>
      <c r="CB77" s="1">
        <v>0.93750155440414507</v>
      </c>
      <c r="CC77" s="1">
        <v>0.96977109826589603</v>
      </c>
      <c r="CD77" s="1">
        <f t="shared" si="11"/>
        <v>0.95844601613674374</v>
      </c>
      <c r="CE77" s="1"/>
      <c r="CF77" s="39"/>
      <c r="CH77" s="37"/>
      <c r="CI77" s="1">
        <v>1.4760586854460094</v>
      </c>
      <c r="CJ77" s="1">
        <v>1.0077915936952713</v>
      </c>
      <c r="CK77" s="1">
        <v>1.0610069790628114</v>
      </c>
      <c r="CL77" s="1">
        <v>1.0365953815261046</v>
      </c>
      <c r="CM77" s="1">
        <v>1.0989730171708911</v>
      </c>
      <c r="CN77" s="1">
        <v>1.0214899919935947</v>
      </c>
      <c r="CO77" s="1">
        <v>0.80573288814691146</v>
      </c>
      <c r="CP77" s="1">
        <v>0.66074183006535936</v>
      </c>
      <c r="CQ77" s="1">
        <v>0.93528436911487745</v>
      </c>
      <c r="CR77" s="1">
        <v>0.98365768524188613</v>
      </c>
      <c r="CS77" s="1">
        <v>0.86474650698602795</v>
      </c>
      <c r="CT77" s="1">
        <f t="shared" si="12"/>
        <v>0.9956435389499767</v>
      </c>
      <c r="CU77" s="1"/>
      <c r="CV77" s="39"/>
      <c r="CW77" s="1"/>
    </row>
    <row r="78" spans="1:101" x14ac:dyDescent="0.45">
      <c r="A78">
        <v>77</v>
      </c>
      <c r="B78" s="43"/>
      <c r="C78" s="1">
        <v>1.2757801047120418</v>
      </c>
      <c r="D78" s="1">
        <v>0.94275815523059636</v>
      </c>
      <c r="E78" s="1">
        <v>0.92157971014492734</v>
      </c>
      <c r="F78" s="1">
        <v>0.66125361366622859</v>
      </c>
      <c r="G78" s="1">
        <v>1.3100813609467457</v>
      </c>
      <c r="H78" s="1">
        <v>2.3056422018348628</v>
      </c>
      <c r="I78" s="1">
        <v>1.0636962750716332</v>
      </c>
      <c r="J78" s="1">
        <v>0.83476190476190482</v>
      </c>
      <c r="K78" s="1">
        <v>0.24594047619047621</v>
      </c>
      <c r="L78" s="1">
        <v>0.88589356984478929</v>
      </c>
      <c r="M78" s="1">
        <v>0.90425517751479301</v>
      </c>
      <c r="N78" s="1">
        <v>1.0742242857142854</v>
      </c>
      <c r="O78" s="1">
        <f t="shared" si="7"/>
        <v>1.0354889029694403</v>
      </c>
      <c r="P78" s="1"/>
      <c r="Q78" s="38"/>
      <c r="S78" s="43"/>
      <c r="T78" s="1">
        <v>1.0111799065420561</v>
      </c>
      <c r="U78" s="1">
        <v>0.86143511450381682</v>
      </c>
      <c r="V78" s="1">
        <v>0.98699573257467998</v>
      </c>
      <c r="W78" s="1">
        <v>0.80322755417956659</v>
      </c>
      <c r="X78" s="1">
        <v>0.82816912669126697</v>
      </c>
      <c r="Y78" s="1">
        <v>0.8223781725888325</v>
      </c>
      <c r="Z78" s="1">
        <v>1.0486049562682214</v>
      </c>
      <c r="AA78" s="1">
        <v>0.93461425061425041</v>
      </c>
      <c r="AB78" s="1">
        <v>1.0268063806380638</v>
      </c>
      <c r="AC78" s="1">
        <v>1.1033415549597856</v>
      </c>
      <c r="AD78" s="1">
        <v>0.75983598841419253</v>
      </c>
      <c r="AE78" s="1">
        <v>0.98925968768074035</v>
      </c>
      <c r="AF78" s="1">
        <f t="shared" si="8"/>
        <v>0.93132070213795604</v>
      </c>
      <c r="AG78" s="1"/>
      <c r="AH78" s="38"/>
      <c r="AJ78" s="37"/>
      <c r="AK78" s="1">
        <v>0.99449435028248589</v>
      </c>
      <c r="AL78" s="1">
        <v>1.0362553648068669</v>
      </c>
      <c r="AM78" s="1">
        <v>1.3805723114956738</v>
      </c>
      <c r="AN78" s="1">
        <v>0.85836008091706018</v>
      </c>
      <c r="AO78" s="1">
        <v>1.0020574555403556</v>
      </c>
      <c r="AP78" s="1">
        <v>0.87488123300090648</v>
      </c>
      <c r="AQ78" s="1">
        <v>1.0401206543967279</v>
      </c>
      <c r="AR78" s="1">
        <v>1.0855255157437569</v>
      </c>
      <c r="AS78" s="1">
        <v>0.83626289180990909</v>
      </c>
      <c r="AT78" s="1">
        <v>0.6966224066390041</v>
      </c>
      <c r="AU78" s="1">
        <v>1.0184986631016044</v>
      </c>
      <c r="AV78" s="1">
        <v>0.96472140762463321</v>
      </c>
      <c r="AW78" s="1">
        <f t="shared" si="9"/>
        <v>0.98236436127991544</v>
      </c>
      <c r="AX78" s="1"/>
      <c r="AY78" s="38"/>
      <c r="BA78" s="37"/>
      <c r="BB78" s="1">
        <v>1.250790202342918</v>
      </c>
      <c r="BC78" s="1">
        <v>0.62636111111111115</v>
      </c>
      <c r="BD78" s="1">
        <v>1.1244555837563452</v>
      </c>
      <c r="BE78" s="1">
        <v>1.0481265544989027</v>
      </c>
      <c r="BF78" s="1">
        <v>0.94222893165228916</v>
      </c>
      <c r="BG78" s="1">
        <v>0.97486326402016377</v>
      </c>
      <c r="BH78" s="1">
        <v>1.0006004002668445</v>
      </c>
      <c r="BI78" s="1">
        <v>0.94106559665038392</v>
      </c>
      <c r="BJ78" s="1">
        <v>0.93818492550394383</v>
      </c>
      <c r="BK78" s="1">
        <v>0.95600894854586127</v>
      </c>
      <c r="BL78" s="1">
        <v>0.98135306553911217</v>
      </c>
      <c r="BM78" s="1">
        <v>1.481266666666667</v>
      </c>
      <c r="BN78" s="1">
        <f t="shared" si="10"/>
        <v>1.0221087708795451</v>
      </c>
      <c r="BO78" s="1"/>
      <c r="BP78" s="38"/>
      <c r="BR78" s="43"/>
      <c r="BS78" s="1">
        <v>1.0437270450751253</v>
      </c>
      <c r="BT78" s="1">
        <v>0.88669060104880981</v>
      </c>
      <c r="BU78" s="1">
        <v>1.0524380610412927</v>
      </c>
      <c r="BV78" s="1">
        <v>0.97607626427406202</v>
      </c>
      <c r="BW78" s="1">
        <v>0.75586721453287198</v>
      </c>
      <c r="BX78" s="1">
        <v>1.3315756035578146</v>
      </c>
      <c r="BY78" s="1">
        <v>0.88170788643533127</v>
      </c>
      <c r="BZ78" s="1">
        <v>1.0308994481912936</v>
      </c>
      <c r="CA78" s="1">
        <v>1.0308994481912936</v>
      </c>
      <c r="CB78" s="1">
        <v>1.031900518134715</v>
      </c>
      <c r="CC78" s="1">
        <v>1.0017</v>
      </c>
      <c r="CD78" s="1">
        <f t="shared" si="11"/>
        <v>1.0021347354984191</v>
      </c>
      <c r="CE78" s="1"/>
      <c r="CF78" s="39"/>
      <c r="CH78" s="37"/>
      <c r="CI78" s="1">
        <v>1.4058544600938967</v>
      </c>
      <c r="CJ78" s="1">
        <v>0.97037828371278445</v>
      </c>
      <c r="CK78" s="1">
        <v>1.0138464606181454</v>
      </c>
      <c r="CL78" s="1">
        <v>1.1429166666666668</v>
      </c>
      <c r="CM78" s="1">
        <v>0.86042191332788243</v>
      </c>
      <c r="CN78" s="1">
        <v>0.99913290632506013</v>
      </c>
      <c r="CO78" s="1">
        <v>0.67250584307178629</v>
      </c>
      <c r="CP78" s="1">
        <v>0.60638562091503256</v>
      </c>
      <c r="CQ78" s="1">
        <v>0.91229566854990563</v>
      </c>
      <c r="CR78" s="1">
        <v>0.9455339865278628</v>
      </c>
      <c r="CS78" s="1">
        <v>1.0277917498336659</v>
      </c>
      <c r="CT78" s="1">
        <f t="shared" si="12"/>
        <v>0.9597330508766081</v>
      </c>
      <c r="CU78" s="1"/>
      <c r="CV78" s="39"/>
      <c r="CW78" s="1"/>
    </row>
    <row r="79" spans="1:101" x14ac:dyDescent="0.45">
      <c r="A79">
        <v>78</v>
      </c>
      <c r="B79" s="43"/>
      <c r="C79" s="1">
        <v>1.0161413612565444</v>
      </c>
      <c r="D79" s="1">
        <v>1.0278920134983127</v>
      </c>
      <c r="E79" s="1">
        <v>0.90207905138339894</v>
      </c>
      <c r="F79" s="1">
        <v>0.67208147174770039</v>
      </c>
      <c r="G79" s="1">
        <v>1.0895517751479291</v>
      </c>
      <c r="H79" s="1">
        <v>2.5086238532110094</v>
      </c>
      <c r="I79" s="1">
        <v>0.84858739255014337</v>
      </c>
      <c r="J79" s="1">
        <v>0.80024867724867732</v>
      </c>
      <c r="K79" s="1">
        <v>-5.4392857142857132E-2</v>
      </c>
      <c r="L79" s="1">
        <v>0.93653067257945311</v>
      </c>
      <c r="M79" s="1">
        <v>0.86836538461538448</v>
      </c>
      <c r="N79" s="1">
        <v>1.1051778571428572</v>
      </c>
      <c r="O79" s="1">
        <f t="shared" si="7"/>
        <v>0.97674055443654595</v>
      </c>
      <c r="P79" s="1">
        <f>AVERAGE(O74:O79)</f>
        <v>0.99372077513796153</v>
      </c>
      <c r="Q79" s="39">
        <f>_xlfn.STDEV.P(C74:O79)/SQRT(Q$251-1)</f>
        <v>0.14409445726820733</v>
      </c>
      <c r="R79" s="1"/>
      <c r="S79" s="43"/>
      <c r="T79" s="1">
        <v>1.0141742990654206</v>
      </c>
      <c r="U79" s="1">
        <v>0.68031011450381684</v>
      </c>
      <c r="V79" s="1">
        <v>0.76690469416785212</v>
      </c>
      <c r="W79" s="1">
        <v>1.0806493808049535</v>
      </c>
      <c r="X79" s="1">
        <v>0.86411070110701127</v>
      </c>
      <c r="Y79" s="1">
        <v>0.81928045685279183</v>
      </c>
      <c r="Z79" s="1">
        <v>1.0241375121477161</v>
      </c>
      <c r="AA79" s="1">
        <v>0.93255221130221122</v>
      </c>
      <c r="AB79" s="1">
        <v>1.0863982398239824</v>
      </c>
      <c r="AC79" s="1">
        <v>1.1198686327077747</v>
      </c>
      <c r="AD79" s="1">
        <v>0.78751412020275158</v>
      </c>
      <c r="AE79" s="1">
        <v>1.0605673799884328</v>
      </c>
      <c r="AF79" s="1">
        <f t="shared" si="8"/>
        <v>0.93637231188955949</v>
      </c>
      <c r="AG79" s="1">
        <f>AVERAGE(AF74:AF79)</f>
        <v>0.912594572347038</v>
      </c>
      <c r="AH79" s="39">
        <f>_xlfn.STDEV.P(T74:AF79)/SQRT(AH$251-1)</f>
        <v>3.6951726362965384E-2</v>
      </c>
      <c r="AI79" s="1"/>
      <c r="AJ79" s="37"/>
      <c r="AK79" s="1">
        <v>0.85386793785310733</v>
      </c>
      <c r="AL79" s="1">
        <v>1.0500075107296138</v>
      </c>
      <c r="AM79" s="1">
        <v>1.1202867737948086</v>
      </c>
      <c r="AN79" s="1">
        <v>0.94643560350640599</v>
      </c>
      <c r="AO79" s="1">
        <v>0.9700157318741448</v>
      </c>
      <c r="AP79" s="1">
        <v>0.94045330915684466</v>
      </c>
      <c r="AQ79" s="1">
        <v>1.0515097137014315</v>
      </c>
      <c r="AR79" s="1">
        <v>1.0474201954397393</v>
      </c>
      <c r="AS79" s="1">
        <v>0.94426289180990919</v>
      </c>
      <c r="AT79" s="1">
        <v>0.37435269709543567</v>
      </c>
      <c r="AU79" s="1">
        <v>1.0448141711229946</v>
      </c>
      <c r="AV79" s="1">
        <v>0.9779970674486802</v>
      </c>
      <c r="AW79" s="1">
        <f t="shared" si="9"/>
        <v>0.94345196696109301</v>
      </c>
      <c r="AX79" s="1">
        <f>AVERAGE(AW74:AW79)</f>
        <v>0.96885625480706306</v>
      </c>
      <c r="AY79" s="39">
        <f>_xlfn.STDEV.P(AK74:AW79)/SQRT(AY$251-1)</f>
        <v>4.4036976367079365E-2</v>
      </c>
      <c r="AZ79" s="1"/>
      <c r="BA79" s="37"/>
      <c r="BB79" s="1">
        <v>1.2249531416400425</v>
      </c>
      <c r="BC79" s="1">
        <v>0.7020277777777777</v>
      </c>
      <c r="BD79" s="1">
        <v>1.1504035532994925</v>
      </c>
      <c r="BE79" s="1">
        <v>1.0932223847841989</v>
      </c>
      <c r="BF79" s="1">
        <v>0.94546914399469129</v>
      </c>
      <c r="BG79" s="1">
        <v>0.96755639571518592</v>
      </c>
      <c r="BH79" s="1">
        <v>0.96945163442294857</v>
      </c>
      <c r="BI79" s="1">
        <v>1.0794919748778786</v>
      </c>
      <c r="BJ79" s="1">
        <v>0.95556967572304985</v>
      </c>
      <c r="BK79" s="1">
        <v>0.62164653243847878</v>
      </c>
      <c r="BL79" s="1">
        <v>0.97119133192389007</v>
      </c>
      <c r="BM79" s="1">
        <v>1.4596500000000003</v>
      </c>
      <c r="BN79" s="1">
        <f t="shared" si="10"/>
        <v>1.0117194622164696</v>
      </c>
      <c r="BO79" s="1">
        <f>AVERAGE(BN74:BN79)</f>
        <v>1.0123811244945178</v>
      </c>
      <c r="BP79" s="39">
        <f>_xlfn.STDEV.P(BB74:BN79)/SQRT(BP$251-1)</f>
        <v>6.5144192425709263E-2</v>
      </c>
      <c r="BQ79" s="1"/>
      <c r="BR79" s="43"/>
      <c r="BS79" s="1">
        <v>1.1176010016694491</v>
      </c>
      <c r="BT79" s="1">
        <v>0.88004316256555049</v>
      </c>
      <c r="BU79" s="1">
        <v>0.95089527229204052</v>
      </c>
      <c r="BV79" s="1">
        <v>0.97290252854812398</v>
      </c>
      <c r="BW79" s="1">
        <v>0.80642171280276809</v>
      </c>
      <c r="BX79" s="1">
        <v>1.2664294790343076</v>
      </c>
      <c r="BY79" s="1">
        <v>0.94274321766561531</v>
      </c>
      <c r="BZ79" s="1">
        <v>0.81254261189454324</v>
      </c>
      <c r="CA79" s="1">
        <v>0.81254261189454324</v>
      </c>
      <c r="CB79" s="1">
        <v>1.1152310880829015</v>
      </c>
      <c r="CC79" s="1">
        <v>0.90097456647398844</v>
      </c>
      <c r="CD79" s="1">
        <f t="shared" si="11"/>
        <v>0.96166611390216661</v>
      </c>
      <c r="CE79" s="1">
        <f>AVERAGE(CD74:CD79)</f>
        <v>0.96242213192418058</v>
      </c>
      <c r="CF79" s="39">
        <f>_xlfn.STDEV.P(BS74:CD79)/SQRT(CF$251-1)</f>
        <v>3.8264515952900403E-2</v>
      </c>
      <c r="CH79" s="37"/>
      <c r="CI79" s="1">
        <v>1.2267605633802816</v>
      </c>
      <c r="CJ79" s="1">
        <v>1.024893169877408</v>
      </c>
      <c r="CK79" s="1">
        <v>1.027842472582253</v>
      </c>
      <c r="CL79" s="1">
        <v>1.002737951807229</v>
      </c>
      <c r="CM79" s="1">
        <v>1.1201831561733444</v>
      </c>
      <c r="CN79" s="1">
        <v>0.99278062449959958</v>
      </c>
      <c r="CO79" s="1">
        <v>0.8403772954924873</v>
      </c>
      <c r="CP79" s="1">
        <v>0.97788235294117609</v>
      </c>
      <c r="CQ79" s="1">
        <v>1.0841355932203389</v>
      </c>
      <c r="CR79" s="1">
        <v>0.86386711573790576</v>
      </c>
      <c r="CS79" s="1">
        <v>0.95347704590818361</v>
      </c>
      <c r="CT79" s="1">
        <f t="shared" si="12"/>
        <v>1.0104488492382007</v>
      </c>
      <c r="CU79" s="1">
        <f>AVERAGE(CT74:CT79)</f>
        <v>0.99301182883873451</v>
      </c>
      <c r="CV79" s="39">
        <f>_xlfn.STDEV.P(CI74:CT79)/SQRT(CV$251-1)</f>
        <v>5.1966105008867149E-2</v>
      </c>
      <c r="CW79" s="1"/>
    </row>
    <row r="80" spans="1:101" x14ac:dyDescent="0.45">
      <c r="A80">
        <v>79</v>
      </c>
      <c r="B80" s="43"/>
      <c r="C80" s="1">
        <v>0.83319895287958101</v>
      </c>
      <c r="D80" s="1">
        <v>1.0369887514060743</v>
      </c>
      <c r="E80" s="1">
        <v>0.8385507246376811</v>
      </c>
      <c r="F80" s="1">
        <v>0.669675427069645</v>
      </c>
      <c r="G80" s="1">
        <v>1.1446286982248521</v>
      </c>
      <c r="H80" s="1">
        <v>2.6878119266055047</v>
      </c>
      <c r="I80" s="1">
        <v>0.89362177650429797</v>
      </c>
      <c r="J80" s="1">
        <v>0.91711111111111132</v>
      </c>
      <c r="K80" s="1">
        <v>-1.7152777777777805E-2</v>
      </c>
      <c r="L80" s="1">
        <v>0.87157058388765707</v>
      </c>
      <c r="M80" s="1">
        <v>0.83326553254437874</v>
      </c>
      <c r="N80" s="1">
        <v>1.0839242857142855</v>
      </c>
      <c r="O80" s="1">
        <f t="shared" si="7"/>
        <v>0.98276624940060764</v>
      </c>
      <c r="P80" s="1"/>
      <c r="Q80" s="38"/>
      <c r="S80" s="43"/>
      <c r="T80" s="1">
        <v>1.0383462616822432</v>
      </c>
      <c r="U80" s="1">
        <v>0.84469179389312976</v>
      </c>
      <c r="V80" s="1">
        <v>0.93967852062588908</v>
      </c>
      <c r="W80" s="1">
        <v>0.99230882352941174</v>
      </c>
      <c r="X80" s="1">
        <v>0.7216574415744158</v>
      </c>
      <c r="Y80" s="1">
        <v>0.76719098984771572</v>
      </c>
      <c r="Z80" s="1">
        <v>1.0368901846452867</v>
      </c>
      <c r="AA80" s="1">
        <v>0.92749078624078629</v>
      </c>
      <c r="AB80" s="1">
        <v>0.94363036303630365</v>
      </c>
      <c r="AC80" s="1">
        <v>1.0976965147453084</v>
      </c>
      <c r="AD80" s="1">
        <v>0.76939355539464149</v>
      </c>
      <c r="AE80" s="1">
        <v>0.99517235396182757</v>
      </c>
      <c r="AF80" s="1">
        <f t="shared" si="8"/>
        <v>0.92284563243141315</v>
      </c>
      <c r="AG80" s="1"/>
      <c r="AH80" s="38"/>
      <c r="AJ80" s="37"/>
      <c r="AK80" s="1">
        <v>0.87789830508474576</v>
      </c>
      <c r="AL80" s="1">
        <v>1.057538626609442</v>
      </c>
      <c r="AM80" s="1">
        <v>1.1866786155747839</v>
      </c>
      <c r="AN80" s="1">
        <v>0.97864059339177367</v>
      </c>
      <c r="AO80" s="1">
        <v>1.003935704514364</v>
      </c>
      <c r="AP80" s="1">
        <v>0.99578875793291022</v>
      </c>
      <c r="AQ80" s="1">
        <v>1.0242065439672801</v>
      </c>
      <c r="AR80" s="1">
        <v>1.0058360477741586</v>
      </c>
      <c r="AS80" s="1">
        <v>0.96061678463094036</v>
      </c>
      <c r="AT80" s="1">
        <v>0.51554356846473037</v>
      </c>
      <c r="AU80" s="1">
        <v>1.0799010695187166</v>
      </c>
      <c r="AV80" s="1">
        <v>0.93742619745845546</v>
      </c>
      <c r="AW80" s="1">
        <f t="shared" si="9"/>
        <v>0.9686675679101916</v>
      </c>
      <c r="AX80" s="1"/>
      <c r="AY80" s="38"/>
      <c r="BA80" s="37"/>
      <c r="BB80" s="1">
        <v>1.1370404685835995</v>
      </c>
      <c r="BC80" s="1">
        <v>0.74378497942386834</v>
      </c>
      <c r="BD80" s="1">
        <v>1.217015228426396</v>
      </c>
      <c r="BE80" s="1">
        <v>1.1110819312362838</v>
      </c>
      <c r="BF80" s="1">
        <v>0.86871997345719965</v>
      </c>
      <c r="BG80" s="1">
        <v>0.9612104599873974</v>
      </c>
      <c r="BH80" s="1">
        <v>0.99276250833889257</v>
      </c>
      <c r="BI80" s="1">
        <v>1.0640516399162596</v>
      </c>
      <c r="BJ80" s="1">
        <v>0.70923663453111307</v>
      </c>
      <c r="BK80" s="1">
        <v>0.90454865771812076</v>
      </c>
      <c r="BL80" s="1">
        <v>1.0263551797040171</v>
      </c>
      <c r="BM80" s="1">
        <v>1.6257166666666671</v>
      </c>
      <c r="BN80" s="1">
        <f t="shared" si="10"/>
        <v>1.0301270273324847</v>
      </c>
      <c r="BO80" s="1"/>
      <c r="BP80" s="38"/>
      <c r="BR80" s="43"/>
      <c r="BS80" s="1">
        <v>1.0820651085141906</v>
      </c>
      <c r="BT80" s="1">
        <v>0.76432513110125044</v>
      </c>
      <c r="BU80" s="1">
        <v>1.0110724117295031</v>
      </c>
      <c r="BV80" s="1">
        <v>1.0135387438825447</v>
      </c>
      <c r="BW80" s="1">
        <v>0.79685207612456743</v>
      </c>
      <c r="BX80" s="1">
        <v>1.1886810673443458</v>
      </c>
      <c r="BY80" s="1">
        <v>0.89268264984227141</v>
      </c>
      <c r="BZ80" s="1">
        <v>1.0138724708767626</v>
      </c>
      <c r="CA80" s="1">
        <v>1.0138724708767626</v>
      </c>
      <c r="CB80" s="1">
        <v>1.0042300518134715</v>
      </c>
      <c r="CC80" s="1">
        <v>0.87927687861271686</v>
      </c>
      <c r="CD80" s="1">
        <f t="shared" si="11"/>
        <v>0.96913355097439891</v>
      </c>
      <c r="CE80" s="1"/>
      <c r="CF80" s="39"/>
      <c r="CH80" s="37"/>
      <c r="CI80" s="1">
        <v>1.111781690140845</v>
      </c>
      <c r="CJ80" s="1">
        <v>0.94766374781085805</v>
      </c>
      <c r="CK80" s="1">
        <v>1.0012193419740778</v>
      </c>
      <c r="CL80" s="1">
        <v>1.1102851405622491</v>
      </c>
      <c r="CM80" s="1">
        <v>1.0530596892886344</v>
      </c>
      <c r="CN80" s="1">
        <v>1.0179471577261809</v>
      </c>
      <c r="CO80" s="1">
        <v>0.92393155258764592</v>
      </c>
      <c r="CP80" s="1">
        <v>0.78939215686274511</v>
      </c>
      <c r="CQ80" s="1">
        <v>0.91114500941619581</v>
      </c>
      <c r="CR80" s="1">
        <v>0.89152541334966329</v>
      </c>
      <c r="CS80" s="1">
        <v>0.98088822355289418</v>
      </c>
      <c r="CT80" s="1">
        <f t="shared" si="12"/>
        <v>0.97625810211563546</v>
      </c>
      <c r="CU80" s="1"/>
      <c r="CV80" s="39"/>
      <c r="CW80" s="1"/>
    </row>
    <row r="81" spans="1:101" x14ac:dyDescent="0.45">
      <c r="A81">
        <v>80</v>
      </c>
      <c r="B81" s="43"/>
      <c r="C81" s="1">
        <v>0.94344502617801029</v>
      </c>
      <c r="D81" s="1">
        <v>1.0011158605174355</v>
      </c>
      <c r="E81" s="1">
        <v>0.93525032938076391</v>
      </c>
      <c r="F81" s="1">
        <v>0.69293429697766085</v>
      </c>
      <c r="G81" s="1">
        <v>1.3816360946745563</v>
      </c>
      <c r="H81" s="1">
        <v>2.4974266055045877</v>
      </c>
      <c r="I81" s="1">
        <v>0.7471547277936964</v>
      </c>
      <c r="J81" s="1">
        <v>0.94617592592592614</v>
      </c>
      <c r="K81" s="1">
        <v>-2.1089285714285713E-2</v>
      </c>
      <c r="L81" s="1">
        <v>0.86728529194382864</v>
      </c>
      <c r="M81" s="1">
        <v>0.87389571005917155</v>
      </c>
      <c r="N81" s="1">
        <v>1.1245778571428571</v>
      </c>
      <c r="O81" s="1">
        <f t="shared" si="7"/>
        <v>0.99915070336535061</v>
      </c>
      <c r="P81" s="1"/>
      <c r="Q81" s="38"/>
      <c r="S81" s="43"/>
      <c r="T81" s="1">
        <v>1.0545317757009347</v>
      </c>
      <c r="U81" s="1">
        <v>0.94937690839694655</v>
      </c>
      <c r="V81" s="1">
        <v>0.95009672830725467</v>
      </c>
      <c r="W81" s="1">
        <v>1.0199450464396285</v>
      </c>
      <c r="X81" s="1">
        <v>0.87077306273062738</v>
      </c>
      <c r="Y81" s="1">
        <v>0.77600190355329945</v>
      </c>
      <c r="Z81" s="1">
        <v>1.0362973760932945</v>
      </c>
      <c r="AA81" s="1">
        <v>0.90227825552825547</v>
      </c>
      <c r="AB81" s="1">
        <v>1.0498877887788778</v>
      </c>
      <c r="AC81" s="1">
        <v>1.0823967828418231</v>
      </c>
      <c r="AD81" s="1">
        <v>0.77795655322230262</v>
      </c>
      <c r="AE81" s="1">
        <v>0.96710815500289182</v>
      </c>
      <c r="AF81" s="1">
        <f t="shared" si="8"/>
        <v>0.95305419471634467</v>
      </c>
      <c r="AG81" s="1"/>
      <c r="AH81" s="38"/>
      <c r="AJ81" s="37"/>
      <c r="AK81" s="1">
        <v>0.95052824858757057</v>
      </c>
      <c r="AL81" s="1">
        <v>0.99892703862660959</v>
      </c>
      <c r="AM81" s="1">
        <v>1.2345859085290483</v>
      </c>
      <c r="AN81" s="1">
        <v>0.98635738368172654</v>
      </c>
      <c r="AO81" s="1">
        <v>1.0472489740082078</v>
      </c>
      <c r="AP81" s="1">
        <v>0.95733091568449669</v>
      </c>
      <c r="AQ81" s="1">
        <v>0.97350000000000003</v>
      </c>
      <c r="AR81" s="1">
        <v>1.0008653637350706</v>
      </c>
      <c r="AS81" s="1">
        <v>0.99702831142568271</v>
      </c>
      <c r="AT81" s="1">
        <v>0.44779668049792526</v>
      </c>
      <c r="AU81" s="1">
        <v>1.0264545454545453</v>
      </c>
      <c r="AV81" s="1">
        <v>0.91042815249266851</v>
      </c>
      <c r="AW81" s="1">
        <f t="shared" si="9"/>
        <v>0.9609209602269625</v>
      </c>
      <c r="AX81" s="1"/>
      <c r="AY81" s="38"/>
      <c r="BA81" s="37"/>
      <c r="BB81" s="1">
        <v>1.2686656017039402</v>
      </c>
      <c r="BC81" s="1">
        <v>0.72416255144032926</v>
      </c>
      <c r="BD81" s="1">
        <v>1.2578730964467006</v>
      </c>
      <c r="BE81" s="1">
        <v>1.0145281638624726</v>
      </c>
      <c r="BF81" s="1">
        <v>0.91134704711347037</v>
      </c>
      <c r="BG81" s="1">
        <v>0.91832829237555136</v>
      </c>
      <c r="BH81" s="1">
        <v>0.95255370246831217</v>
      </c>
      <c r="BI81" s="1">
        <v>0.9413852058618285</v>
      </c>
      <c r="BJ81" s="1">
        <v>0.97188518843120053</v>
      </c>
      <c r="BK81" s="1">
        <v>0.91427740492170018</v>
      </c>
      <c r="BL81" s="1">
        <v>0.96312684989429187</v>
      </c>
      <c r="BM81" s="1">
        <v>1.5323833333333337</v>
      </c>
      <c r="BN81" s="1">
        <f t="shared" si="10"/>
        <v>1.0308763698210943</v>
      </c>
      <c r="BO81" s="1"/>
      <c r="BP81" s="38"/>
      <c r="BR81" s="43"/>
      <c r="BS81" s="1">
        <v>1.0483121869782972</v>
      </c>
      <c r="BT81" s="1">
        <v>0.86951754739814435</v>
      </c>
      <c r="BU81" s="1">
        <v>0.95354338719329745</v>
      </c>
      <c r="BV81" s="1">
        <v>0.98603303425774891</v>
      </c>
      <c r="BW81" s="1">
        <v>0.72491392733564008</v>
      </c>
      <c r="BX81" s="1">
        <v>1.1956620076238884</v>
      </c>
      <c r="BY81" s="1">
        <v>1.0361249211356467</v>
      </c>
      <c r="BZ81" s="1">
        <v>1.0585916615573268</v>
      </c>
      <c r="CA81" s="1">
        <v>1.0585916615573268</v>
      </c>
      <c r="CB81" s="1">
        <v>0.98383212435233147</v>
      </c>
      <c r="CC81" s="1">
        <v>0.95389479768786134</v>
      </c>
      <c r="CD81" s="1">
        <f t="shared" si="11"/>
        <v>0.98809247791613719</v>
      </c>
      <c r="CE81" s="1"/>
      <c r="CF81" s="39"/>
      <c r="CH81" s="37"/>
      <c r="CI81" s="1">
        <v>1.0430093896713615</v>
      </c>
      <c r="CJ81" s="1">
        <v>1.1737408056042029</v>
      </c>
      <c r="CK81" s="1">
        <v>0.95877467597208366</v>
      </c>
      <c r="CL81" s="1">
        <v>1.0592690763052208</v>
      </c>
      <c r="CM81" s="1">
        <v>1.0765151267375306</v>
      </c>
      <c r="CN81" s="1">
        <v>1.0180696557245796</v>
      </c>
      <c r="CO81" s="1">
        <v>0.61315191986644402</v>
      </c>
      <c r="CP81" s="1">
        <v>0.71110457516339842</v>
      </c>
      <c r="CQ81" s="1">
        <v>0.96516949152542342</v>
      </c>
      <c r="CR81" s="1">
        <v>0.99318799755052045</v>
      </c>
      <c r="CS81" s="1">
        <v>0.91256353958749159</v>
      </c>
      <c r="CT81" s="1">
        <f t="shared" si="12"/>
        <v>0.95677784124620513</v>
      </c>
      <c r="CU81" s="1"/>
      <c r="CV81" s="39"/>
      <c r="CW81" s="1"/>
    </row>
    <row r="82" spans="1:101" x14ac:dyDescent="0.45">
      <c r="A82">
        <v>81</v>
      </c>
      <c r="B82" s="43"/>
      <c r="C82" s="1">
        <v>1.2294450261780103</v>
      </c>
      <c r="D82" s="1">
        <v>1.1379133858267716</v>
      </c>
      <c r="E82" s="1">
        <v>0.95816864295125148</v>
      </c>
      <c r="F82" s="1">
        <v>0.93795795006570293</v>
      </c>
      <c r="G82" s="1">
        <v>1.2827692307692309</v>
      </c>
      <c r="H82" s="1">
        <v>2.5450229357798171</v>
      </c>
      <c r="I82" s="1">
        <v>0.71130085959885392</v>
      </c>
      <c r="J82" s="1">
        <v>0.8739179894179897</v>
      </c>
      <c r="K82" s="1">
        <v>-3.8043650793650845E-2</v>
      </c>
      <c r="L82" s="1">
        <v>0.92660606060606077</v>
      </c>
      <c r="M82" s="1">
        <v>0.83179881656804733</v>
      </c>
      <c r="N82" s="1">
        <v>1.1864849999999998</v>
      </c>
      <c r="O82" s="1">
        <f t="shared" si="7"/>
        <v>1.048611853914007</v>
      </c>
      <c r="P82" s="1"/>
      <c r="Q82" s="38"/>
      <c r="S82" s="43"/>
      <c r="T82" s="1">
        <v>1.0071869158878506</v>
      </c>
      <c r="U82" s="1">
        <v>0.81484351145038159</v>
      </c>
      <c r="V82" s="1">
        <v>1.0701266002844949</v>
      </c>
      <c r="W82" s="1">
        <v>1.0304558823529411</v>
      </c>
      <c r="X82" s="1">
        <v>0.8026439114391144</v>
      </c>
      <c r="Y82" s="1">
        <v>0.80030329949238566</v>
      </c>
      <c r="Z82" s="1">
        <v>0.97594412050534496</v>
      </c>
      <c r="AA82" s="1">
        <v>0.91193181818181801</v>
      </c>
      <c r="AB82" s="1">
        <v>1.0006199119911992</v>
      </c>
      <c r="AC82" s="1">
        <v>1.1121780160857908</v>
      </c>
      <c r="AD82" s="1">
        <v>0.84408544532947127</v>
      </c>
      <c r="AE82" s="1">
        <v>1.0090277617119723</v>
      </c>
      <c r="AF82" s="1">
        <f t="shared" si="8"/>
        <v>0.94827893289273035</v>
      </c>
      <c r="AG82" s="1"/>
      <c r="AH82" s="38"/>
      <c r="AJ82" s="37"/>
      <c r="AK82" s="1">
        <v>0.92800706214689277</v>
      </c>
      <c r="AL82" s="1">
        <v>1.0997789699570815</v>
      </c>
      <c r="AM82" s="1">
        <v>1.296263288009889</v>
      </c>
      <c r="AN82" s="1">
        <v>0.93738098449089713</v>
      </c>
      <c r="AO82" s="1">
        <v>0.98629753761969896</v>
      </c>
      <c r="AP82" s="1">
        <v>0.8964614687216681</v>
      </c>
      <c r="AQ82" s="1">
        <v>0.97552811860940691</v>
      </c>
      <c r="AR82" s="1">
        <v>0.98230944625407168</v>
      </c>
      <c r="AS82" s="1">
        <v>0.99641152679474221</v>
      </c>
      <c r="AT82" s="1">
        <v>0.73777593360995841</v>
      </c>
      <c r="AU82" s="1">
        <v>1.1080521390374334</v>
      </c>
      <c r="AV82" s="1">
        <v>0.87507820136852388</v>
      </c>
      <c r="AW82" s="1">
        <f t="shared" si="9"/>
        <v>0.98494538971835521</v>
      </c>
      <c r="AX82" s="1"/>
      <c r="AY82" s="38"/>
      <c r="BA82" s="37"/>
      <c r="BB82" s="1">
        <v>1.1805899893503726</v>
      </c>
      <c r="BC82" s="1">
        <v>0.83106790123456797</v>
      </c>
      <c r="BD82" s="1">
        <v>1.1329758883248733</v>
      </c>
      <c r="BE82" s="1">
        <v>1.0534842721287492</v>
      </c>
      <c r="BF82" s="1">
        <v>0.92592767086927663</v>
      </c>
      <c r="BG82" s="1">
        <v>0.94573030875866404</v>
      </c>
      <c r="BH82" s="1">
        <v>0.99998932621747827</v>
      </c>
      <c r="BI82" s="1">
        <v>0.98951500348918364</v>
      </c>
      <c r="BJ82" s="1">
        <v>0.97308851884311998</v>
      </c>
      <c r="BK82" s="1">
        <v>0.9188003355704697</v>
      </c>
      <c r="BL82" s="1">
        <v>0.96796511627906978</v>
      </c>
      <c r="BM82" s="1">
        <v>1.5608666666666671</v>
      </c>
      <c r="BN82" s="1">
        <f t="shared" si="10"/>
        <v>1.0400000831443743</v>
      </c>
      <c r="BO82" s="1"/>
      <c r="BP82" s="38"/>
      <c r="BR82" s="43"/>
      <c r="BS82" s="1">
        <v>1.0108664440734558</v>
      </c>
      <c r="BT82" s="1">
        <v>0.93014643001210151</v>
      </c>
      <c r="BU82" s="1">
        <v>0.98705625374027506</v>
      </c>
      <c r="BV82" s="1">
        <v>1.0643809135399673</v>
      </c>
      <c r="BW82" s="1">
        <v>0.77758044982698959</v>
      </c>
      <c r="BX82" s="1">
        <v>1.247622617534943</v>
      </c>
      <c r="BY82" s="1">
        <v>0.96969842271293383</v>
      </c>
      <c r="BZ82" s="1">
        <v>1.0668246474555487</v>
      </c>
      <c r="CA82" s="1">
        <v>1.0668246474555487</v>
      </c>
      <c r="CB82" s="1">
        <v>1.113017616580311</v>
      </c>
      <c r="CC82" s="1">
        <v>0.95460057803468212</v>
      </c>
      <c r="CD82" s="1">
        <f t="shared" si="11"/>
        <v>1.0171471837242507</v>
      </c>
      <c r="CE82" s="1"/>
      <c r="CF82" s="39"/>
      <c r="CH82" s="37"/>
      <c r="CI82" s="1">
        <v>1.1522558685446009</v>
      </c>
      <c r="CJ82" s="1">
        <v>1.0644430823117337</v>
      </c>
      <c r="CK82" s="1">
        <v>0.88818544366899299</v>
      </c>
      <c r="CL82" s="1">
        <v>1.0560522088353415</v>
      </c>
      <c r="CM82" s="1">
        <v>0.9533720359771054</v>
      </c>
      <c r="CN82" s="1">
        <v>1.0748775020016013</v>
      </c>
      <c r="CO82" s="1">
        <v>0.850821368948247</v>
      </c>
      <c r="CP82" s="1">
        <v>0.93051307189542476</v>
      </c>
      <c r="CQ82" s="1">
        <v>1.1237909604519771</v>
      </c>
      <c r="CR82" s="1">
        <v>0.9710428658909982</v>
      </c>
      <c r="CS82" s="1">
        <v>0.92505123087159014</v>
      </c>
      <c r="CT82" s="1">
        <f t="shared" si="12"/>
        <v>0.9991277853997832</v>
      </c>
      <c r="CU82" s="1"/>
      <c r="CV82" s="39"/>
      <c r="CW82" s="1"/>
    </row>
    <row r="83" spans="1:101" x14ac:dyDescent="0.45">
      <c r="A83">
        <v>82</v>
      </c>
      <c r="B83" s="43"/>
      <c r="C83" s="1">
        <v>1.1687329842931935</v>
      </c>
      <c r="D83" s="1">
        <v>1.1555916760404952</v>
      </c>
      <c r="E83" s="1">
        <v>0.91474440052700912</v>
      </c>
      <c r="F83" s="1">
        <v>0.84151248357424424</v>
      </c>
      <c r="G83" s="1">
        <v>1.3712529585798818</v>
      </c>
      <c r="H83" s="1">
        <v>1.9059724770642203</v>
      </c>
      <c r="I83" s="1">
        <v>0.90017765042979947</v>
      </c>
      <c r="J83" s="1">
        <v>0.89490873015873029</v>
      </c>
      <c r="K83" s="1">
        <v>-7.3767857142857177E-2</v>
      </c>
      <c r="L83" s="1">
        <v>0.95434959349593507</v>
      </c>
      <c r="M83" s="1">
        <v>0.88247337278106519</v>
      </c>
      <c r="N83" s="1">
        <v>1.0291014285714284</v>
      </c>
      <c r="O83" s="1">
        <f t="shared" si="7"/>
        <v>0.99542082486442895</v>
      </c>
      <c r="P83" s="1"/>
      <c r="Q83" s="38"/>
      <c r="S83" s="43"/>
      <c r="T83" s="1">
        <v>1.043693925233645</v>
      </c>
      <c r="U83" s="1">
        <v>0.80552480916030533</v>
      </c>
      <c r="V83" s="1">
        <v>1.1358933143669985</v>
      </c>
      <c r="W83" s="1">
        <v>1.0957662538699691</v>
      </c>
      <c r="X83" s="1">
        <v>0.93608794587945898</v>
      </c>
      <c r="Y83" s="1">
        <v>0.88279378172588829</v>
      </c>
      <c r="Z83" s="1">
        <v>1.0403007774538384</v>
      </c>
      <c r="AA83" s="1">
        <v>0.88559459459459455</v>
      </c>
      <c r="AB83" s="1">
        <v>1.0261353135313531</v>
      </c>
      <c r="AC83" s="1">
        <v>1.093687399463807</v>
      </c>
      <c r="AD83" s="1">
        <v>0.81839608979000722</v>
      </c>
      <c r="AE83" s="1">
        <v>0.97663967611336033</v>
      </c>
      <c r="AF83" s="1">
        <f t="shared" si="8"/>
        <v>0.97837615676526868</v>
      </c>
      <c r="AG83" s="1"/>
      <c r="AH83" s="38"/>
      <c r="AJ83" s="37"/>
      <c r="AK83" s="1">
        <v>0.97994703389830518</v>
      </c>
      <c r="AL83" s="1">
        <v>1.059340128755365</v>
      </c>
      <c r="AM83" s="1">
        <v>1.2602373300370828</v>
      </c>
      <c r="AN83" s="1">
        <v>0.96639649359406632</v>
      </c>
      <c r="AO83" s="1">
        <v>0.95258618331053346</v>
      </c>
      <c r="AP83" s="1">
        <v>1.0039510426110607</v>
      </c>
      <c r="AQ83" s="1">
        <v>0.99994529652351749</v>
      </c>
      <c r="AR83" s="1">
        <v>0.99871118349619981</v>
      </c>
      <c r="AS83" s="1">
        <v>1.0460910010111224</v>
      </c>
      <c r="AT83" s="1">
        <v>0.90429460580912857</v>
      </c>
      <c r="AU83" s="1">
        <v>0.84734625668449204</v>
      </c>
      <c r="AV83" s="1">
        <v>0.88969599217986317</v>
      </c>
      <c r="AW83" s="1">
        <f t="shared" si="9"/>
        <v>0.99237854565922812</v>
      </c>
      <c r="AX83" s="1"/>
      <c r="AY83" s="38"/>
      <c r="BA83" s="37"/>
      <c r="BB83" s="1">
        <v>1.2707774227902022</v>
      </c>
      <c r="BC83" s="1">
        <v>0.75147736625514405</v>
      </c>
      <c r="BD83" s="1">
        <v>1.254774111675127</v>
      </c>
      <c r="BE83" s="1">
        <v>1.0847388441843453</v>
      </c>
      <c r="BF83" s="1">
        <v>0.90982813536828122</v>
      </c>
      <c r="BG83" s="1">
        <v>0.99563137996219275</v>
      </c>
      <c r="BH83" s="1">
        <v>0.98349899933288842</v>
      </c>
      <c r="BI83" s="1">
        <v>1.0578757850662945</v>
      </c>
      <c r="BJ83" s="1">
        <v>1.0162839614373356</v>
      </c>
      <c r="BK83" s="1">
        <v>0.912912192393736</v>
      </c>
      <c r="BL83" s="1">
        <v>0.96232029598308677</v>
      </c>
      <c r="BM83" s="1">
        <v>1.6160533333333338</v>
      </c>
      <c r="BN83" s="1">
        <f t="shared" si="10"/>
        <v>1.0680143189818307</v>
      </c>
      <c r="BO83" s="1"/>
      <c r="BP83" s="38"/>
      <c r="BR83" s="43"/>
      <c r="BS83" s="1">
        <v>0.99812938230383963</v>
      </c>
      <c r="BT83" s="1">
        <v>0.90491004437273082</v>
      </c>
      <c r="BU83" s="1">
        <v>0.96203590664272887</v>
      </c>
      <c r="BV83" s="1">
        <v>0.97520513866231651</v>
      </c>
      <c r="BW83" s="1">
        <v>0.7833884083044983</v>
      </c>
      <c r="BX83" s="1">
        <v>1.277481575603558</v>
      </c>
      <c r="BY83" s="1">
        <v>0.9535249211356468</v>
      </c>
      <c r="BZ83" s="1">
        <v>1.0312734518700182</v>
      </c>
      <c r="CA83" s="1">
        <v>1.0312734518700182</v>
      </c>
      <c r="CB83" s="1">
        <v>1.0614694300518135</v>
      </c>
      <c r="CC83" s="1">
        <v>1.0238381502890175</v>
      </c>
      <c r="CD83" s="1">
        <f t="shared" si="11"/>
        <v>1.0002299873732896</v>
      </c>
      <c r="CE83" s="1"/>
      <c r="CF83" s="39"/>
      <c r="CH83" s="37"/>
      <c r="CI83" s="1">
        <v>1.4921760563380282</v>
      </c>
      <c r="CJ83" s="1">
        <v>1.2162294220665499</v>
      </c>
      <c r="CK83" s="1">
        <v>0.98022532402791618</v>
      </c>
      <c r="CL83" s="1">
        <v>1.0632530120481929</v>
      </c>
      <c r="CM83" s="1">
        <v>1.079134914145544</v>
      </c>
      <c r="CN83" s="1">
        <v>0.99901120896717366</v>
      </c>
      <c r="CO83" s="1">
        <v>0.53851252086811341</v>
      </c>
      <c r="CP83" s="1">
        <v>0.76246405228758163</v>
      </c>
      <c r="CQ83" s="1">
        <v>1.0197683615819209</v>
      </c>
      <c r="CR83" s="1">
        <v>0.92422963870177599</v>
      </c>
      <c r="CS83" s="1">
        <v>0.98170059880239513</v>
      </c>
      <c r="CT83" s="1">
        <f t="shared" si="12"/>
        <v>1.0051550099850175</v>
      </c>
      <c r="CU83" s="1"/>
      <c r="CV83" s="39"/>
      <c r="CW83" s="1"/>
    </row>
    <row r="84" spans="1:101" x14ac:dyDescent="0.45">
      <c r="A84">
        <v>83</v>
      </c>
      <c r="B84" s="43"/>
      <c r="C84" s="1">
        <v>1.1735235602094241</v>
      </c>
      <c r="D84" s="1">
        <v>1.1500989876265471</v>
      </c>
      <c r="E84" s="1">
        <v>0.90871277997364941</v>
      </c>
      <c r="F84" s="1">
        <v>0.91088830486202366</v>
      </c>
      <c r="G84" s="1">
        <v>1.266744082840237</v>
      </c>
      <c r="H84" s="1">
        <v>2.2363440366972478</v>
      </c>
      <c r="I84" s="1">
        <v>0.91897994269340988</v>
      </c>
      <c r="J84" s="1">
        <v>0.8599920634920637</v>
      </c>
      <c r="K84" s="1">
        <v>-0.11403373015873015</v>
      </c>
      <c r="L84" s="1">
        <v>0.87698447893569831</v>
      </c>
      <c r="M84" s="1">
        <v>0.75640754437869839</v>
      </c>
      <c r="N84" s="1">
        <v>1.0174392857142855</v>
      </c>
      <c r="O84" s="1">
        <f t="shared" si="7"/>
        <v>0.99684011143871276</v>
      </c>
      <c r="P84" s="1"/>
      <c r="Q84" s="38"/>
      <c r="S84" s="43"/>
      <c r="T84" s="1">
        <v>1.0505387850467292</v>
      </c>
      <c r="U84" s="1">
        <v>0.88618702290076345</v>
      </c>
      <c r="V84" s="1">
        <v>0.93750782361308682</v>
      </c>
      <c r="W84" s="1">
        <v>1.0285657894736842</v>
      </c>
      <c r="X84" s="1">
        <v>0.88372386223862254</v>
      </c>
      <c r="Y84" s="1">
        <v>0.8132772842639594</v>
      </c>
      <c r="Z84" s="1">
        <v>1.0457133138969872</v>
      </c>
      <c r="AA84" s="1">
        <v>0.89768550368550348</v>
      </c>
      <c r="AB84" s="1">
        <v>0.9788817381738173</v>
      </c>
      <c r="AC84" s="1">
        <v>1.0974509383378017</v>
      </c>
      <c r="AD84" s="1">
        <v>0.87441491672700933</v>
      </c>
      <c r="AE84" s="1">
        <v>1.0250017351069982</v>
      </c>
      <c r="AF84" s="1">
        <f t="shared" si="8"/>
        <v>0.95991239278874685</v>
      </c>
      <c r="AG84" s="1"/>
      <c r="AH84" s="38"/>
      <c r="AJ84" s="37"/>
      <c r="AK84" s="1">
        <v>0.95861087570621484</v>
      </c>
      <c r="AL84" s="1">
        <v>1.0762027896995707</v>
      </c>
      <c r="AM84" s="1">
        <v>1.120097651421508</v>
      </c>
      <c r="AN84" s="1">
        <v>0.95219757248819981</v>
      </c>
      <c r="AO84" s="1">
        <v>0.96918125854993131</v>
      </c>
      <c r="AP84" s="1">
        <v>0.94045330915684466</v>
      </c>
      <c r="AQ84" s="1">
        <v>1.010008691206544</v>
      </c>
      <c r="AR84" s="1">
        <v>1.0154451682953312</v>
      </c>
      <c r="AS84" s="1">
        <v>0.98530232558139541</v>
      </c>
      <c r="AT84" s="1">
        <v>0.81248962655601675</v>
      </c>
      <c r="AU84" s="1">
        <v>1.0131938502673796</v>
      </c>
      <c r="AV84" s="1">
        <v>0.77484457478005864</v>
      </c>
      <c r="AW84" s="1">
        <f t="shared" si="9"/>
        <v>0.96900230780908292</v>
      </c>
      <c r="AX84" s="1"/>
      <c r="AY84" s="38"/>
      <c r="BA84" s="37"/>
      <c r="BB84" s="1">
        <v>1.2251150159744408</v>
      </c>
      <c r="BC84" s="1">
        <v>0.8009269547325103</v>
      </c>
      <c r="BD84" s="1">
        <v>1.3556611675126902</v>
      </c>
      <c r="BE84" s="1">
        <v>1.0004637893196782</v>
      </c>
      <c r="BF84" s="1">
        <v>0.9391917717319177</v>
      </c>
      <c r="BG84" s="1">
        <v>0.8990982986767484</v>
      </c>
      <c r="BH84" s="1">
        <v>0.93199199466310867</v>
      </c>
      <c r="BI84" s="1">
        <v>0.99026029309141661</v>
      </c>
      <c r="BJ84" s="1">
        <v>0.98418843120070099</v>
      </c>
      <c r="BK84" s="1">
        <v>0.86460961968680083</v>
      </c>
      <c r="BL84" s="1">
        <v>0.99377272727272736</v>
      </c>
      <c r="BM84" s="1">
        <v>1.4759266666666671</v>
      </c>
      <c r="BN84" s="1">
        <f t="shared" si="10"/>
        <v>1.038433894210784</v>
      </c>
      <c r="BO84" s="1"/>
      <c r="BP84" s="38"/>
      <c r="BR84" s="43"/>
      <c r="BS84" s="1">
        <v>0.70110517529215366</v>
      </c>
      <c r="BT84" s="1">
        <v>0.87234893102057276</v>
      </c>
      <c r="BU84" s="1">
        <v>0.88514841412327938</v>
      </c>
      <c r="BV84" s="1">
        <v>1.0869702283849918</v>
      </c>
      <c r="BW84" s="1">
        <v>0.81110769896193768</v>
      </c>
      <c r="BX84" s="1">
        <v>1.2241626429479036</v>
      </c>
      <c r="BY84" s="1">
        <v>0.98259873817034693</v>
      </c>
      <c r="BZ84" s="1">
        <v>0.99721949724095638</v>
      </c>
      <c r="CA84" s="1">
        <v>0.99721949724095638</v>
      </c>
      <c r="CB84" s="1">
        <v>1.0785471502590673</v>
      </c>
      <c r="CC84" s="1">
        <v>0.99958323699421969</v>
      </c>
      <c r="CD84" s="1">
        <f t="shared" si="11"/>
        <v>0.9669101100578531</v>
      </c>
      <c r="CE84" s="1"/>
      <c r="CF84" s="39"/>
      <c r="CH84" s="37"/>
      <c r="CI84" s="1">
        <v>1.0616361502347418</v>
      </c>
      <c r="CJ84" s="1">
        <v>1.0542889667250437</v>
      </c>
      <c r="CK84" s="1">
        <v>0.6377766699900298</v>
      </c>
      <c r="CL84" s="1">
        <v>1.0310803212851405</v>
      </c>
      <c r="CM84" s="1">
        <v>0.94077105478331979</v>
      </c>
      <c r="CN84" s="1">
        <v>1.0621721377101681</v>
      </c>
      <c r="CO84" s="1">
        <v>0.83910350584307192</v>
      </c>
      <c r="CP84" s="1">
        <v>0.61386601307189526</v>
      </c>
      <c r="CQ84" s="1">
        <v>1.1180451977401129</v>
      </c>
      <c r="CR84" s="1">
        <v>0.9582418860992038</v>
      </c>
      <c r="CS84" s="1">
        <v>1.0277917498336659</v>
      </c>
      <c r="CT84" s="1">
        <f t="shared" si="12"/>
        <v>0.94043396848330862</v>
      </c>
      <c r="CU84" s="1"/>
      <c r="CV84" s="39"/>
      <c r="CW84" s="1"/>
    </row>
    <row r="85" spans="1:101" x14ac:dyDescent="0.45">
      <c r="A85">
        <v>84</v>
      </c>
      <c r="B85" s="43"/>
      <c r="C85" s="1">
        <v>1.109612565445026</v>
      </c>
      <c r="D85" s="1">
        <v>1.0505489313835772</v>
      </c>
      <c r="E85" s="1">
        <v>0.9235902503293808</v>
      </c>
      <c r="F85" s="1">
        <v>1.0338015768725362</v>
      </c>
      <c r="G85" s="1">
        <v>1.3904393491124263</v>
      </c>
      <c r="H85" s="1">
        <v>1.9696651376146792</v>
      </c>
      <c r="I85" s="1">
        <v>0.88837249283667619</v>
      </c>
      <c r="J85" s="1">
        <v>1.0228730158730159</v>
      </c>
      <c r="K85" s="1">
        <v>1.4333333333333349E-2</v>
      </c>
      <c r="L85" s="1">
        <v>0.90055432372505551</v>
      </c>
      <c r="M85" s="1">
        <v>0.89421079881656806</v>
      </c>
      <c r="N85" s="1">
        <v>0.99422428571428567</v>
      </c>
      <c r="O85" s="1">
        <f t="shared" si="7"/>
        <v>1.01601883842138</v>
      </c>
      <c r="P85" s="1">
        <f>AVERAGE(O80:O85)</f>
        <v>1.006468096900748</v>
      </c>
      <c r="Q85" s="39">
        <f>_xlfn.STDEV.P(C80:O85)/SQRT(Q$251-1)</f>
        <v>0.14857668417060751</v>
      </c>
      <c r="R85" s="1"/>
      <c r="S85" s="43"/>
      <c r="T85" s="1">
        <v>0.74707429906542067</v>
      </c>
      <c r="U85" s="1">
        <v>0.9953864503816795</v>
      </c>
      <c r="V85" s="1">
        <v>0.91905832147937405</v>
      </c>
      <c r="W85" s="1">
        <v>1.0695472136222908</v>
      </c>
      <c r="X85" s="1">
        <v>0.97578290282902824</v>
      </c>
      <c r="Y85" s="1">
        <v>0.83961230964467004</v>
      </c>
      <c r="Z85" s="1">
        <v>1.0534985422740524</v>
      </c>
      <c r="AA85" s="1">
        <v>0.90012223587223583</v>
      </c>
      <c r="AB85" s="1">
        <v>0.94438558855885602</v>
      </c>
      <c r="AC85" s="1">
        <v>1.039197855227882</v>
      </c>
      <c r="AD85" s="1">
        <v>0.88513251267197679</v>
      </c>
      <c r="AE85" s="1">
        <v>0.98290514748409485</v>
      </c>
      <c r="AF85" s="1">
        <f t="shared" si="8"/>
        <v>0.94597528159263</v>
      </c>
      <c r="AG85" s="1">
        <f>AVERAGE(AF80:AF85)</f>
        <v>0.95140709853118899</v>
      </c>
      <c r="AH85" s="39">
        <f>_xlfn.STDEV.P(T80:AF85)/SQRT(AH$251-1)</f>
        <v>2.9729673434412608E-2</v>
      </c>
      <c r="AI85" s="1"/>
      <c r="AJ85" s="37"/>
      <c r="AK85" s="1">
        <v>0.92692937853107349</v>
      </c>
      <c r="AL85" s="1">
        <v>0.96781974248927038</v>
      </c>
      <c r="AM85" s="1">
        <v>1.342095179233622</v>
      </c>
      <c r="AN85" s="1">
        <v>1.0274106540795687</v>
      </c>
      <c r="AO85" s="1">
        <v>0.99850889192886449</v>
      </c>
      <c r="AP85" s="1">
        <v>0.99191568449682654</v>
      </c>
      <c r="AQ85" s="1">
        <v>0.98808742331288346</v>
      </c>
      <c r="AR85" s="1">
        <v>0.95132790445168303</v>
      </c>
      <c r="AS85" s="1">
        <v>0.9927087967644086</v>
      </c>
      <c r="AT85" s="1">
        <v>0.78526141078838163</v>
      </c>
      <c r="AU85" s="1">
        <v>1.0284933155080214</v>
      </c>
      <c r="AV85" s="1">
        <v>0.55603128054740958</v>
      </c>
      <c r="AW85" s="1">
        <f t="shared" si="9"/>
        <v>0.96304913851100116</v>
      </c>
      <c r="AX85" s="1">
        <f>AVERAGE(AW80:AW85)</f>
        <v>0.97316065163913701</v>
      </c>
      <c r="AY85" s="39">
        <f>_xlfn.STDEV.P(AK80:AW85)/SQRT(AY$251-1)</f>
        <v>4.1086223181756136E-2</v>
      </c>
      <c r="AZ85" s="1"/>
      <c r="BA85" s="37"/>
      <c r="BB85" s="1">
        <v>1.1645026624068158</v>
      </c>
      <c r="BC85" s="1">
        <v>0.73075514403292186</v>
      </c>
      <c r="BD85" s="1">
        <v>1.5345837563451776</v>
      </c>
      <c r="BE85" s="1">
        <v>1.1032677395757133</v>
      </c>
      <c r="BF85" s="1">
        <v>0.90344923689449241</v>
      </c>
      <c r="BG85" s="1">
        <v>0.89313736609955885</v>
      </c>
      <c r="BH85" s="1">
        <v>0.89269979986657766</v>
      </c>
      <c r="BI85" s="1">
        <v>0.94511235170969987</v>
      </c>
      <c r="BJ85" s="1">
        <v>1.041960560911481</v>
      </c>
      <c r="BK85" s="1">
        <v>0.85923322147651005</v>
      </c>
      <c r="BL85" s="1">
        <v>0.90344608879492605</v>
      </c>
      <c r="BM85" s="1">
        <v>1.522211666666667</v>
      </c>
      <c r="BN85" s="1">
        <f t="shared" si="10"/>
        <v>1.0411966328983784</v>
      </c>
      <c r="BO85" s="1">
        <f>AVERAGE(BN80:BN85)</f>
        <v>1.041441387731491</v>
      </c>
      <c r="BP85" s="39">
        <f>_xlfn.STDEV.P(BB80:BN85)/SQRT(BP$251-1)</f>
        <v>6.1964142200991869E-2</v>
      </c>
      <c r="BQ85" s="1"/>
      <c r="BR85" s="43"/>
      <c r="BS85" s="1">
        <v>1.0167253756260433</v>
      </c>
      <c r="BT85" s="1">
        <v>0.91069624848729325</v>
      </c>
      <c r="BU85" s="1">
        <v>0.94432076600837811</v>
      </c>
      <c r="BV85" s="1">
        <v>1.0623270799347473</v>
      </c>
      <c r="BW85" s="1">
        <v>0.79144031141868509</v>
      </c>
      <c r="BX85" s="1">
        <v>1.0713811944091489</v>
      </c>
      <c r="BY85" s="1">
        <v>0.93099810725552057</v>
      </c>
      <c r="BZ85" s="1">
        <v>0.96634641324340886</v>
      </c>
      <c r="CA85" s="1">
        <v>0.96634641324340886</v>
      </c>
      <c r="CB85" s="1">
        <v>1.1376849740932642</v>
      </c>
      <c r="CC85" s="1">
        <v>1.0562965317919075</v>
      </c>
      <c r="CD85" s="1">
        <f t="shared" si="11"/>
        <v>0.98677849231925518</v>
      </c>
      <c r="CE85" s="1">
        <f>AVERAGE(CD80:CD85)</f>
        <v>0.98804863372753082</v>
      </c>
      <c r="CF85" s="39">
        <f>_xlfn.STDEV.P(BS80:CD85)/SQRT(CF$251-1)</f>
        <v>3.5445570816331776E-2</v>
      </c>
      <c r="CH85" s="37"/>
      <c r="CI85" s="1">
        <v>0.99680281690140848</v>
      </c>
      <c r="CJ85" s="1">
        <v>1.0513502626970226</v>
      </c>
      <c r="CK85" s="1">
        <v>0.94462612163509463</v>
      </c>
      <c r="CL85" s="1">
        <v>1.129894578313253</v>
      </c>
      <c r="CM85" s="1">
        <v>1.0840008176614884</v>
      </c>
      <c r="CN85" s="1">
        <v>1.0600952762209768</v>
      </c>
      <c r="CO85" s="1">
        <v>0.88087979966611019</v>
      </c>
      <c r="CP85" s="1">
        <v>0.62483660130718954</v>
      </c>
      <c r="CQ85" s="1">
        <v>1.023216572504708</v>
      </c>
      <c r="CR85" s="1">
        <v>0.86816533986527866</v>
      </c>
      <c r="CS85" s="1">
        <v>0.97824883566200915</v>
      </c>
      <c r="CT85" s="1">
        <f t="shared" si="12"/>
        <v>0.96746518385768543</v>
      </c>
      <c r="CU85" s="1">
        <f>AVERAGE(CT80:CT85)</f>
        <v>0.97420298184793908</v>
      </c>
      <c r="CV85" s="39">
        <f>_xlfn.STDEV.P(CI80:CT85)/SQRT(CV$251-1)</f>
        <v>4.6618213763469633E-2</v>
      </c>
      <c r="CW85" s="1"/>
    </row>
    <row r="86" spans="1:101" x14ac:dyDescent="0.45">
      <c r="A86">
        <v>85</v>
      </c>
      <c r="B86" s="43"/>
      <c r="C86" s="1">
        <v>1.1303821989528793</v>
      </c>
      <c r="D86" s="1">
        <v>1.1813374578177731</v>
      </c>
      <c r="E86" s="1">
        <v>1.0438102766798414</v>
      </c>
      <c r="F86" s="1">
        <v>0.97966360052562407</v>
      </c>
      <c r="G86" s="1">
        <v>1.2649378698224851</v>
      </c>
      <c r="H86" s="1">
        <v>2.4568302752293585</v>
      </c>
      <c r="I86" s="1">
        <v>0.99418051575931232</v>
      </c>
      <c r="J86" s="1">
        <v>0.81054232804232806</v>
      </c>
      <c r="K86" s="1">
        <v>-2.320833333333347E-2</v>
      </c>
      <c r="L86" s="1">
        <v>0.77503325942350321</v>
      </c>
      <c r="M86" s="1">
        <v>0.93563091715976332</v>
      </c>
      <c r="N86" s="1">
        <v>1.0461042857142857</v>
      </c>
      <c r="O86" s="1">
        <f t="shared" si="7"/>
        <v>1.0496037209828184</v>
      </c>
      <c r="P86" s="1"/>
      <c r="Q86" s="38"/>
      <c r="S86" s="43"/>
      <c r="T86" s="1">
        <v>1.0528205607476637</v>
      </c>
      <c r="U86" s="1">
        <v>0.83930438931297713</v>
      </c>
      <c r="V86" s="1">
        <v>1.0924836415362733</v>
      </c>
      <c r="W86" s="1">
        <v>1.0846648606811145</v>
      </c>
      <c r="X86" s="1">
        <v>0.8395239852398525</v>
      </c>
      <c r="Y86" s="1">
        <v>0.82625126903553292</v>
      </c>
      <c r="Z86" s="1">
        <v>1.0758901846452866</v>
      </c>
      <c r="AA86" s="1">
        <v>0.86731818181818177</v>
      </c>
      <c r="AB86" s="1">
        <v>0.96201155115511561</v>
      </c>
      <c r="AC86" s="1">
        <v>1.0442702412868632</v>
      </c>
      <c r="AD86" s="1">
        <v>0.89319840695148434</v>
      </c>
      <c r="AE86" s="1">
        <v>1.026766917293233</v>
      </c>
      <c r="AF86" s="1">
        <f t="shared" si="8"/>
        <v>0.96704201580863158</v>
      </c>
      <c r="AG86" s="1"/>
      <c r="AH86" s="38"/>
      <c r="AJ86" s="37"/>
      <c r="AK86" s="1">
        <v>0.90623940677966097</v>
      </c>
      <c r="AL86" s="1">
        <v>0.94178862660944218</v>
      </c>
      <c r="AM86" s="1">
        <v>1.1051977750309023</v>
      </c>
      <c r="AN86" s="1">
        <v>0.91011463250168589</v>
      </c>
      <c r="AO86" s="1">
        <v>1.010093707250342</v>
      </c>
      <c r="AP86" s="1">
        <v>0.92495920217588401</v>
      </c>
      <c r="AQ86" s="1">
        <v>0.95033077709611447</v>
      </c>
      <c r="AR86" s="1">
        <v>1.0187578718783932</v>
      </c>
      <c r="AS86" s="1">
        <v>1.0102972699696666</v>
      </c>
      <c r="AT86" s="1">
        <v>0.86883817427385879</v>
      </c>
      <c r="AU86" s="1">
        <v>1.0533810160427806</v>
      </c>
      <c r="AV86" s="1">
        <v>0.91982502443792757</v>
      </c>
      <c r="AW86" s="1">
        <f t="shared" si="9"/>
        <v>0.96831862367055521</v>
      </c>
      <c r="AX86" s="1"/>
      <c r="AY86" s="38"/>
      <c r="BA86" s="37"/>
      <c r="BB86" s="1">
        <v>1.4958413205537806</v>
      </c>
      <c r="BC86" s="1">
        <v>0.67486934156378608</v>
      </c>
      <c r="BD86" s="1">
        <v>1.3432677664974617</v>
      </c>
      <c r="BE86" s="1">
        <v>1.0784879297732259</v>
      </c>
      <c r="BF86" s="1">
        <v>0.90425945587259449</v>
      </c>
      <c r="BG86" s="1">
        <v>0.93544234404536852</v>
      </c>
      <c r="BH86" s="1">
        <v>0.98044563042028021</v>
      </c>
      <c r="BI86" s="1">
        <v>1.0353021632937893</v>
      </c>
      <c r="BJ86" s="1">
        <v>1.0667011393514458</v>
      </c>
      <c r="BK86" s="1">
        <v>0.6139658836689037</v>
      </c>
      <c r="BL86" s="1">
        <v>0.93586680761099361</v>
      </c>
      <c r="BM86" s="1">
        <v>1.5613750000000004</v>
      </c>
      <c r="BN86" s="1">
        <f t="shared" si="10"/>
        <v>1.0521520652209693</v>
      </c>
      <c r="BO86" s="1"/>
      <c r="BP86" s="38"/>
      <c r="BR86" s="43"/>
      <c r="BS86" s="1">
        <v>0.91801419031719544</v>
      </c>
      <c r="BT86" s="1">
        <v>0.88866034691407825</v>
      </c>
      <c r="BU86" s="1">
        <v>0.98194254937163372</v>
      </c>
      <c r="BV86" s="1">
        <v>1.0618915171288743</v>
      </c>
      <c r="BW86" s="1">
        <v>0.87994377162629767</v>
      </c>
      <c r="BX86" s="1">
        <v>1.2520825921219825</v>
      </c>
      <c r="BY86" s="1">
        <v>0.89942145110410099</v>
      </c>
      <c r="BZ86" s="1">
        <v>1.0378221949724094</v>
      </c>
      <c r="CA86" s="1">
        <v>1.0378221949724094</v>
      </c>
      <c r="CB86" s="1">
        <v>1.004862176165803</v>
      </c>
      <c r="CC86" s="1">
        <v>1.0712023121387284</v>
      </c>
      <c r="CD86" s="1">
        <f t="shared" si="11"/>
        <v>1.0030604815303195</v>
      </c>
      <c r="CE86" s="1"/>
      <c r="CF86" s="39"/>
      <c r="CH86" s="37"/>
      <c r="CI86" s="1">
        <v>1.0591267605633803</v>
      </c>
      <c r="CJ86" s="1">
        <v>0.96930998248686495</v>
      </c>
      <c r="CK86" s="1">
        <v>1.0188664007976069</v>
      </c>
      <c r="CL86" s="1">
        <v>0.81506726907630545</v>
      </c>
      <c r="CM86" s="1">
        <v>1.1027162714636141</v>
      </c>
      <c r="CN86" s="1">
        <v>1.0221008807045635</v>
      </c>
      <c r="CO86" s="1">
        <v>0.68447746243739571</v>
      </c>
      <c r="CP86" s="1">
        <v>0.96990522875816987</v>
      </c>
      <c r="CQ86" s="1">
        <v>1.3036779661016946</v>
      </c>
      <c r="CR86" s="1">
        <v>0.97543478260869554</v>
      </c>
      <c r="CS86" s="1">
        <v>0.85205655355954746</v>
      </c>
      <c r="CT86" s="1">
        <f t="shared" si="12"/>
        <v>0.97933995986889433</v>
      </c>
      <c r="CU86" s="1"/>
      <c r="CV86" s="39"/>
      <c r="CW86" s="1"/>
    </row>
    <row r="87" spans="1:101" x14ac:dyDescent="0.45">
      <c r="A87">
        <v>86</v>
      </c>
      <c r="B87" s="43"/>
      <c r="C87" s="1">
        <v>0.95622513089005234</v>
      </c>
      <c r="D87" s="1">
        <v>1.0586152980877392</v>
      </c>
      <c r="E87" s="1">
        <v>1.0506455862977602</v>
      </c>
      <c r="F87" s="1">
        <v>0.95760709592641247</v>
      </c>
      <c r="G87" s="1">
        <v>1.3098565088757397</v>
      </c>
      <c r="H87" s="1">
        <v>2.2930412844036701</v>
      </c>
      <c r="I87" s="1">
        <v>0.88749856733524357</v>
      </c>
      <c r="J87" s="1">
        <v>0.80246825396825416</v>
      </c>
      <c r="K87" s="1">
        <v>0.17509523809523808</v>
      </c>
      <c r="L87" s="1">
        <v>0.96855949741315583</v>
      </c>
      <c r="M87" s="1">
        <v>0.847373520710059</v>
      </c>
      <c r="N87" s="1">
        <v>1.0613628571428571</v>
      </c>
      <c r="O87" s="1">
        <f t="shared" si="7"/>
        <v>1.0306957365955152</v>
      </c>
      <c r="P87" s="1"/>
      <c r="Q87" s="38"/>
      <c r="S87" s="43"/>
      <c r="T87" s="1">
        <v>1.0451200934579441</v>
      </c>
      <c r="U87" s="1">
        <v>0.8930305343511451</v>
      </c>
      <c r="V87" s="1">
        <v>0.9735376955903271</v>
      </c>
      <c r="W87" s="1">
        <v>0.97506578947368416</v>
      </c>
      <c r="X87" s="1">
        <v>0.87996986469864702</v>
      </c>
      <c r="Y87" s="1">
        <v>0.8968324873096446</v>
      </c>
      <c r="Z87" s="1">
        <v>1.0346661807580173</v>
      </c>
      <c r="AA87" s="1">
        <v>0.86769287469287459</v>
      </c>
      <c r="AB87" s="1">
        <v>0.9821551155115511</v>
      </c>
      <c r="AC87" s="1">
        <v>1.0879603217158178</v>
      </c>
      <c r="AD87" s="1">
        <v>0.84889174511223753</v>
      </c>
      <c r="AE87" s="1">
        <v>0.97231521110468477</v>
      </c>
      <c r="AF87" s="1">
        <f t="shared" si="8"/>
        <v>0.95476982614804784</v>
      </c>
      <c r="AG87" s="1"/>
      <c r="AH87" s="38"/>
      <c r="AJ87" s="37"/>
      <c r="AK87" s="1">
        <v>0.76464265536723175</v>
      </c>
      <c r="AL87" s="1">
        <v>1.1303948497854077</v>
      </c>
      <c r="AM87" s="1">
        <v>1.0769060568603213</v>
      </c>
      <c r="AN87" s="1">
        <v>0.96505866486851011</v>
      </c>
      <c r="AO87" s="1">
        <v>0.99579548563611464</v>
      </c>
      <c r="AP87" s="1">
        <v>0.93616500453309126</v>
      </c>
      <c r="AQ87" s="1">
        <v>0.97880470347648263</v>
      </c>
      <c r="AR87" s="1">
        <v>0.95778935939196519</v>
      </c>
      <c r="AS87" s="1">
        <v>1.0130738119312437</v>
      </c>
      <c r="AT87" s="1">
        <v>0.33192946058091305</v>
      </c>
      <c r="AU87" s="1">
        <v>1.0403262032085563</v>
      </c>
      <c r="AV87" s="1">
        <v>0.87030498533724332</v>
      </c>
      <c r="AW87" s="1">
        <f t="shared" si="9"/>
        <v>0.92176593674809004</v>
      </c>
      <c r="AX87" s="1"/>
      <c r="AY87" s="38"/>
      <c r="BA87" s="37"/>
      <c r="BB87" s="1">
        <v>1.2082151224707134</v>
      </c>
      <c r="BC87" s="1">
        <v>0.80453806584362142</v>
      </c>
      <c r="BD87" s="1">
        <v>1.3941954314720812</v>
      </c>
      <c r="BE87" s="1">
        <v>1.0985801024140454</v>
      </c>
      <c r="BF87" s="1">
        <v>0.88522362309223623</v>
      </c>
      <c r="BG87" s="1">
        <v>0.98832451165721491</v>
      </c>
      <c r="BH87" s="1">
        <v>1.0079292861907938</v>
      </c>
      <c r="BI87" s="1">
        <v>0.99196371249127713</v>
      </c>
      <c r="BJ87" s="1">
        <v>1.1232699386503067</v>
      </c>
      <c r="BK87" s="1">
        <v>0.89797762863534669</v>
      </c>
      <c r="BL87" s="1">
        <v>0.91683403805496844</v>
      </c>
      <c r="BM87" s="1">
        <v>1.3866616666666667</v>
      </c>
      <c r="BN87" s="1">
        <f t="shared" si="10"/>
        <v>1.058642760636606</v>
      </c>
      <c r="BO87" s="1"/>
      <c r="BP87" s="38"/>
      <c r="BR87" s="43"/>
      <c r="BS87" s="1">
        <v>0.90846160267111864</v>
      </c>
      <c r="BT87" s="1">
        <v>0.85554538120209755</v>
      </c>
      <c r="BU87" s="1">
        <v>0.84652184320766011</v>
      </c>
      <c r="BV87" s="1">
        <v>1.0772622349102774</v>
      </c>
      <c r="BW87" s="1">
        <v>0.85578849480968866</v>
      </c>
      <c r="BX87" s="1">
        <v>1.0496658195679798</v>
      </c>
      <c r="BY87" s="1">
        <v>0.80873501577287077</v>
      </c>
      <c r="BZ87" s="1">
        <v>1.0924586143470263</v>
      </c>
      <c r="CA87" s="1">
        <v>1.0924586143470263</v>
      </c>
      <c r="CB87" s="1">
        <v>1.141479792746114</v>
      </c>
      <c r="CC87" s="1">
        <v>0.99138034682080922</v>
      </c>
      <c r="CD87" s="1">
        <f t="shared" si="11"/>
        <v>0.97452343276387909</v>
      </c>
      <c r="CE87" s="1"/>
      <c r="CF87" s="39"/>
      <c r="CH87" s="37"/>
      <c r="CI87" s="1">
        <v>1.0093403755868544</v>
      </c>
      <c r="CJ87" s="1">
        <v>1.024893169877408</v>
      </c>
      <c r="CK87" s="1">
        <v>0.99452542372881347</v>
      </c>
      <c r="CL87" s="1">
        <v>1.1487389558232932</v>
      </c>
      <c r="CM87" s="1">
        <v>1.0656606704824205</v>
      </c>
      <c r="CN87" s="1">
        <v>0.97946437149719778</v>
      </c>
      <c r="CO87" s="1">
        <v>0.669449081803005</v>
      </c>
      <c r="CP87" s="1">
        <v>1.1339607843137252</v>
      </c>
      <c r="CQ87" s="1">
        <v>1.2163220338983047</v>
      </c>
      <c r="CR87" s="1">
        <v>0.74071279853031236</v>
      </c>
      <c r="CS87" s="1">
        <v>1.0291111111111111</v>
      </c>
      <c r="CT87" s="1">
        <f t="shared" si="12"/>
        <v>1.0011071615138587</v>
      </c>
      <c r="CU87" s="1"/>
      <c r="CV87" s="39"/>
      <c r="CW87" s="1"/>
    </row>
    <row r="88" spans="1:101" x14ac:dyDescent="0.45">
      <c r="A88">
        <v>87</v>
      </c>
      <c r="B88" s="43"/>
      <c r="C88" s="1">
        <v>1.3149267015706805</v>
      </c>
      <c r="D88" s="1">
        <v>1.1401439820022499</v>
      </c>
      <c r="E88" s="1">
        <v>1.0172740447957838</v>
      </c>
      <c r="F88" s="1">
        <v>0.96121681997371877</v>
      </c>
      <c r="G88" s="1">
        <v>1.2466538461538463</v>
      </c>
      <c r="H88" s="1">
        <v>2.1586513761467891</v>
      </c>
      <c r="I88" s="1">
        <v>1.4077851002865331</v>
      </c>
      <c r="J88" s="1">
        <v>0.86867063492063512</v>
      </c>
      <c r="K88" s="1">
        <v>-0.13552976190476193</v>
      </c>
      <c r="L88" s="1">
        <v>0.88916407982261658</v>
      </c>
      <c r="M88" s="1">
        <v>0.85346819526627227</v>
      </c>
      <c r="N88" s="1">
        <v>1.0317171428571426</v>
      </c>
      <c r="O88" s="1">
        <f t="shared" si="7"/>
        <v>1.0628451801576257</v>
      </c>
      <c r="P88" s="1"/>
      <c r="Q88" s="38"/>
      <c r="S88" s="43"/>
      <c r="T88" s="1">
        <v>0.94657943925233656</v>
      </c>
      <c r="U88" s="1">
        <v>0.99422137404580146</v>
      </c>
      <c r="V88" s="1">
        <v>0.95530583214793741</v>
      </c>
      <c r="W88" s="1">
        <v>1.0585642414860681</v>
      </c>
      <c r="X88" s="1">
        <v>1.0395018450184503</v>
      </c>
      <c r="Y88" s="1">
        <v>0.87136928934010149</v>
      </c>
      <c r="Z88" s="1">
        <v>1.0550553935860056</v>
      </c>
      <c r="AA88" s="1">
        <v>0.87650307125307103</v>
      </c>
      <c r="AB88" s="1">
        <v>0.97963696369636966</v>
      </c>
      <c r="AC88" s="1">
        <v>1.0547426273458445</v>
      </c>
      <c r="AD88" s="1">
        <v>0.74016871832005793</v>
      </c>
      <c r="AE88" s="1">
        <v>1.1253441295546558</v>
      </c>
      <c r="AF88" s="1">
        <f t="shared" si="8"/>
        <v>0.97474941042055818</v>
      </c>
      <c r="AG88" s="1"/>
      <c r="AH88" s="38"/>
      <c r="AJ88" s="37"/>
      <c r="AK88" s="1">
        <v>0.92326553672316392</v>
      </c>
      <c r="AL88" s="1">
        <v>1.1300675965665237</v>
      </c>
      <c r="AM88" s="1">
        <v>1.016927070457355</v>
      </c>
      <c r="AN88" s="1">
        <v>0.95024207687120732</v>
      </c>
      <c r="AO88" s="1">
        <v>0.81398358413132677</v>
      </c>
      <c r="AP88" s="1">
        <v>0.87598730734360819</v>
      </c>
      <c r="AQ88" s="1">
        <v>0.91187167689161541</v>
      </c>
      <c r="AR88" s="1">
        <v>0.99125624321389794</v>
      </c>
      <c r="AS88" s="1">
        <v>1.0717027300303339</v>
      </c>
      <c r="AT88" s="1">
        <v>0.49971369294605816</v>
      </c>
      <c r="AU88" s="1">
        <v>1.0346136363636362</v>
      </c>
      <c r="AV88" s="1">
        <v>0.89774975562072334</v>
      </c>
      <c r="AW88" s="1">
        <f t="shared" si="9"/>
        <v>0.92644840892995395</v>
      </c>
      <c r="AX88" s="1"/>
      <c r="AY88" s="38"/>
      <c r="BA88" s="37"/>
      <c r="BB88" s="1">
        <v>1.3153035143769969</v>
      </c>
      <c r="BC88" s="1">
        <v>0.84817901234567905</v>
      </c>
      <c r="BD88" s="1">
        <v>1.2309568527918782</v>
      </c>
      <c r="BE88" s="1">
        <v>1.1516005852231164</v>
      </c>
      <c r="BF88" s="1">
        <v>0.86456867949568672</v>
      </c>
      <c r="BG88" s="1">
        <v>1.0209187145557657</v>
      </c>
      <c r="BH88" s="1">
        <v>0.9768825883922615</v>
      </c>
      <c r="BI88" s="1">
        <v>0.97918632240055836</v>
      </c>
      <c r="BJ88" s="1">
        <v>1.0701779141104293</v>
      </c>
      <c r="BK88" s="1">
        <v>0.92494519015659948</v>
      </c>
      <c r="BL88" s="1">
        <v>0.94393234672304438</v>
      </c>
      <c r="BM88" s="1">
        <v>1.3866616666666667</v>
      </c>
      <c r="BN88" s="1">
        <f t="shared" si="10"/>
        <v>1.0594427822698902</v>
      </c>
      <c r="BO88" s="1"/>
      <c r="BP88" s="38"/>
      <c r="BR88" s="43"/>
      <c r="BS88" s="1">
        <v>0.90438564273789668</v>
      </c>
      <c r="BT88" s="1">
        <v>0.9403642597821702</v>
      </c>
      <c r="BU88" s="1">
        <v>0.92751885098743259</v>
      </c>
      <c r="BV88" s="1">
        <v>1.0603356443719414</v>
      </c>
      <c r="BW88" s="1">
        <v>0.87624783737024214</v>
      </c>
      <c r="BX88" s="1">
        <v>0.98103049555273192</v>
      </c>
      <c r="BY88" s="1">
        <v>0.91318801261829652</v>
      </c>
      <c r="BZ88" s="1">
        <v>1.0391324340895156</v>
      </c>
      <c r="CA88" s="1">
        <v>1.0391324340895156</v>
      </c>
      <c r="CB88" s="1">
        <v>0.92421968911917085</v>
      </c>
      <c r="CC88" s="1">
        <v>0.9740046242774566</v>
      </c>
      <c r="CD88" s="1">
        <f t="shared" si="11"/>
        <v>0.96177817499967011</v>
      </c>
      <c r="CE88" s="1"/>
      <c r="CF88" s="39"/>
      <c r="CH88" s="37"/>
      <c r="CI88" s="1">
        <v>1.1665845070422536</v>
      </c>
      <c r="CJ88" s="1">
        <v>1.1996619964973729</v>
      </c>
      <c r="CK88" s="1">
        <v>0.9341296111665004</v>
      </c>
      <c r="CL88" s="1">
        <v>1.0874578313253012</v>
      </c>
      <c r="CM88" s="1">
        <v>1.0555543744889617</v>
      </c>
      <c r="CN88" s="1">
        <v>0.98764931945556456</v>
      </c>
      <c r="CO88" s="1">
        <v>0.82458430717863118</v>
      </c>
      <c r="CP88" s="1">
        <v>0.86219607843137258</v>
      </c>
      <c r="CQ88" s="1">
        <v>1.1370094161958568</v>
      </c>
      <c r="CR88" s="1">
        <v>0.94815003061849346</v>
      </c>
      <c r="CS88" s="1">
        <v>1.0156087824351296</v>
      </c>
      <c r="CT88" s="1">
        <f t="shared" si="12"/>
        <v>1.0198714777123126</v>
      </c>
      <c r="CU88" s="1"/>
      <c r="CV88" s="39"/>
      <c r="CW88" s="1"/>
    </row>
    <row r="89" spans="1:101" x14ac:dyDescent="0.45">
      <c r="A89">
        <v>88</v>
      </c>
      <c r="B89" s="43"/>
      <c r="C89" s="1">
        <v>1.2134659685863873</v>
      </c>
      <c r="D89" s="1">
        <v>0.93383352080989879</v>
      </c>
      <c r="E89" s="1">
        <v>0.91172859025032926</v>
      </c>
      <c r="F89" s="1">
        <v>0.99470170827858073</v>
      </c>
      <c r="G89" s="1">
        <v>1.2439452662721895</v>
      </c>
      <c r="H89" s="1">
        <v>1.8779724770642203</v>
      </c>
      <c r="I89" s="1">
        <v>1.074627507163324</v>
      </c>
      <c r="J89" s="1">
        <v>0.80287169312169326</v>
      </c>
      <c r="K89" s="1">
        <v>-7.3162698412698443E-2</v>
      </c>
      <c r="L89" s="1">
        <v>0.87969105691056915</v>
      </c>
      <c r="M89" s="1">
        <v>0.82344674556213004</v>
      </c>
      <c r="N89" s="1">
        <v>1.0404364285714285</v>
      </c>
      <c r="O89" s="1">
        <f t="shared" si="7"/>
        <v>0.97696318868150434</v>
      </c>
      <c r="P89" s="1"/>
      <c r="Q89" s="38"/>
      <c r="S89" s="43"/>
      <c r="T89" s="1">
        <v>1.0095397196261684</v>
      </c>
      <c r="U89" s="1">
        <v>0.77436736641221371</v>
      </c>
      <c r="V89" s="1">
        <v>0.79251635846372681</v>
      </c>
      <c r="W89" s="1">
        <v>1.0273854489164087</v>
      </c>
      <c r="X89" s="1">
        <v>1.0210153751537516</v>
      </c>
      <c r="Y89" s="1">
        <v>0.80456345177664967</v>
      </c>
      <c r="Z89" s="1">
        <v>1.0687721088435373</v>
      </c>
      <c r="AA89" s="1">
        <v>0.82457862407862392</v>
      </c>
      <c r="AB89" s="1">
        <v>1.017909790979098</v>
      </c>
      <c r="AC89" s="1">
        <v>1.1175780160857909</v>
      </c>
      <c r="AD89" s="1">
        <v>0.85706806661839241</v>
      </c>
      <c r="AE89" s="1">
        <v>1.0383279352226722</v>
      </c>
      <c r="AF89" s="1">
        <f t="shared" si="8"/>
        <v>0.94613518851475276</v>
      </c>
      <c r="AG89" s="1"/>
      <c r="AH89" s="38"/>
      <c r="AJ89" s="37"/>
      <c r="AK89" s="1">
        <v>0.83156144067796622</v>
      </c>
      <c r="AL89" s="1">
        <v>1.1911351931330474</v>
      </c>
      <c r="AM89" s="1">
        <v>0.98825710754017293</v>
      </c>
      <c r="AN89" s="1">
        <v>0.91042346594740409</v>
      </c>
      <c r="AO89" s="1">
        <v>1.0749069767441859</v>
      </c>
      <c r="AP89" s="1">
        <v>0.89065185856754292</v>
      </c>
      <c r="AQ89" s="1">
        <v>0.96133026584867076</v>
      </c>
      <c r="AR89" s="1">
        <v>1.0050076004343107</v>
      </c>
      <c r="AS89" s="1">
        <v>1.0294277047522751</v>
      </c>
      <c r="AT89" s="1">
        <v>0.58582157676348579</v>
      </c>
      <c r="AU89" s="1">
        <v>1.1035641711229947</v>
      </c>
      <c r="AV89" s="1">
        <v>0.80228934506353855</v>
      </c>
      <c r="AW89" s="1">
        <f t="shared" si="9"/>
        <v>0.94786472554963286</v>
      </c>
      <c r="AX89" s="1"/>
      <c r="AY89" s="38"/>
      <c r="BA89" s="37"/>
      <c r="BB89" s="1">
        <v>1.2013897763578274</v>
      </c>
      <c r="BC89" s="1">
        <v>0.75948353909465027</v>
      </c>
      <c r="BD89" s="1">
        <v>1.4116230964467007</v>
      </c>
      <c r="BE89" s="1">
        <v>1.1342991953182151</v>
      </c>
      <c r="BF89" s="1">
        <v>0.89079296615792958</v>
      </c>
      <c r="BG89" s="1">
        <v>0.97967107750472571</v>
      </c>
      <c r="BH89" s="1">
        <v>1.0045703802535022</v>
      </c>
      <c r="BI89" s="1">
        <v>1.0670334961618981</v>
      </c>
      <c r="BJ89" s="1">
        <v>0.79335319894829093</v>
      </c>
      <c r="BK89" s="1">
        <v>0.9049753914988814</v>
      </c>
      <c r="BL89" s="1">
        <v>0.89602642706131097</v>
      </c>
      <c r="BM89" s="1">
        <v>1.5173783333333335</v>
      </c>
      <c r="BN89" s="1">
        <f t="shared" si="10"/>
        <v>1.0467164065114389</v>
      </c>
      <c r="BO89" s="1"/>
      <c r="BP89" s="38"/>
      <c r="BR89" s="43"/>
      <c r="BS89" s="1">
        <v>0.97061769616026705</v>
      </c>
      <c r="BT89" s="1">
        <v>0.9332855990318677</v>
      </c>
      <c r="BU89" s="1">
        <v>0.92532734889287849</v>
      </c>
      <c r="BV89" s="1">
        <v>1.0780713703099511</v>
      </c>
      <c r="BW89" s="1">
        <v>0.89980925605536344</v>
      </c>
      <c r="BX89" s="1">
        <v>1.1303214739517156</v>
      </c>
      <c r="BY89" s="1">
        <v>0.9030794952681388</v>
      </c>
      <c r="BZ89" s="1">
        <v>1.0776768853464129</v>
      </c>
      <c r="CA89" s="1">
        <v>1.0776768853464129</v>
      </c>
      <c r="CB89" s="1">
        <v>1.0462901554404145</v>
      </c>
      <c r="CC89" s="1">
        <v>1.0316884393063583</v>
      </c>
      <c r="CD89" s="1">
        <f t="shared" si="11"/>
        <v>1.006713145919071</v>
      </c>
      <c r="CE89" s="1"/>
      <c r="CF89" s="39"/>
      <c r="CH89" s="37"/>
      <c r="CI89" s="1">
        <v>1.0365610328638497</v>
      </c>
      <c r="CJ89" s="1">
        <v>1.0748651488616463</v>
      </c>
      <c r="CK89" s="1">
        <v>0.87327617148554326</v>
      </c>
      <c r="CL89" s="1">
        <v>1.1214688755020081</v>
      </c>
      <c r="CM89" s="1">
        <v>1.0516868356500411</v>
      </c>
      <c r="CN89" s="1">
        <v>1.0151369095276219</v>
      </c>
      <c r="CO89" s="1">
        <v>0.81719532554257102</v>
      </c>
      <c r="CP89" s="1">
        <v>0.88862418300653589</v>
      </c>
      <c r="CQ89" s="1">
        <v>1.1163201506591336</v>
      </c>
      <c r="CR89" s="1">
        <v>1.0152400489895899</v>
      </c>
      <c r="CS89" s="1">
        <v>0.96911177644710567</v>
      </c>
      <c r="CT89" s="1">
        <f t="shared" si="12"/>
        <v>0.99813513259414965</v>
      </c>
      <c r="CU89" s="1"/>
      <c r="CV89" s="39"/>
      <c r="CW89" s="1"/>
    </row>
    <row r="90" spans="1:101" x14ac:dyDescent="0.45">
      <c r="A90">
        <v>89</v>
      </c>
      <c r="B90" s="43"/>
      <c r="C90" s="1">
        <v>1.2198586387434556</v>
      </c>
      <c r="D90" s="1">
        <v>1.0766377952755908</v>
      </c>
      <c r="E90" s="1">
        <v>1.028934123847167</v>
      </c>
      <c r="F90" s="1">
        <v>0.98166885676741111</v>
      </c>
      <c r="G90" s="1">
        <v>1.1157352071005919</v>
      </c>
      <c r="H90" s="1">
        <v>2.0865596330275231</v>
      </c>
      <c r="I90" s="1">
        <v>1.0247851002865329</v>
      </c>
      <c r="J90" s="1">
        <v>0.86867063492063512</v>
      </c>
      <c r="K90" s="1">
        <v>9.4563492063492127E-2</v>
      </c>
      <c r="L90" s="1">
        <v>1.029008130081301</v>
      </c>
      <c r="M90" s="1">
        <v>0.84782470414201172</v>
      </c>
      <c r="N90" s="1">
        <v>1.0207092857142857</v>
      </c>
      <c r="O90" s="1">
        <f t="shared" si="7"/>
        <v>1.0329129668308332</v>
      </c>
      <c r="P90" s="1"/>
      <c r="Q90" s="38"/>
      <c r="S90" s="43"/>
      <c r="T90" s="1">
        <v>1.0311443925233645</v>
      </c>
      <c r="U90" s="1">
        <v>0.89492270992366418</v>
      </c>
      <c r="V90" s="1">
        <v>0.91601991465149357</v>
      </c>
      <c r="W90" s="1">
        <v>1.0279760061919505</v>
      </c>
      <c r="X90" s="1">
        <v>0.94716113161131621</v>
      </c>
      <c r="Y90" s="1">
        <v>0.83951522842639581</v>
      </c>
      <c r="Z90" s="1">
        <v>1.0435631681243924</v>
      </c>
      <c r="AA90" s="1">
        <v>0.92608476658476646</v>
      </c>
      <c r="AB90" s="1">
        <v>0.99785038503850387</v>
      </c>
      <c r="AC90" s="1">
        <v>1.0808423592493297</v>
      </c>
      <c r="AD90" s="1">
        <v>0.75657639391745113</v>
      </c>
      <c r="AE90" s="1">
        <v>1.0982510121457489</v>
      </c>
      <c r="AF90" s="1">
        <f t="shared" si="8"/>
        <v>0.96332562236569796</v>
      </c>
      <c r="AG90" s="1"/>
      <c r="AH90" s="38"/>
      <c r="AJ90" s="37"/>
      <c r="AK90" s="1">
        <v>0.87617443502824865</v>
      </c>
      <c r="AL90" s="1">
        <v>1.1498776824034334</v>
      </c>
      <c r="AM90" s="1">
        <v>1.1184004944375772</v>
      </c>
      <c r="AN90" s="1">
        <v>0.90929130141604864</v>
      </c>
      <c r="AO90" s="1">
        <v>1.0112421340629272</v>
      </c>
      <c r="AP90" s="1">
        <v>0.88677787851314593</v>
      </c>
      <c r="AQ90" s="1">
        <v>0.93410480572597143</v>
      </c>
      <c r="AR90" s="1">
        <v>0.94122149837133562</v>
      </c>
      <c r="AS90" s="1">
        <v>1.0868220424671386</v>
      </c>
      <c r="AT90" s="1">
        <v>0.86757261410788367</v>
      </c>
      <c r="AU90" s="1">
        <v>1.0166617647058822</v>
      </c>
      <c r="AV90" s="1">
        <v>0.86911241446725307</v>
      </c>
      <c r="AW90" s="1">
        <f t="shared" si="9"/>
        <v>0.97227158880890385</v>
      </c>
      <c r="AX90" s="1"/>
      <c r="AY90" s="38"/>
      <c r="BA90" s="37"/>
      <c r="BB90" s="1">
        <v>1.174252396166134</v>
      </c>
      <c r="BC90" s="1">
        <v>0.85932510288065844</v>
      </c>
      <c r="BD90" s="1">
        <v>1.5221903553299492</v>
      </c>
      <c r="BE90" s="1">
        <v>1.1566232626188733</v>
      </c>
      <c r="BF90" s="1">
        <v>0.94789913735899134</v>
      </c>
      <c r="BG90" s="1">
        <v>0.9712098298676749</v>
      </c>
      <c r="BH90" s="1">
        <v>1.075520346897932</v>
      </c>
      <c r="BI90" s="1">
        <v>1.0044221912072575</v>
      </c>
      <c r="BJ90" s="1">
        <v>1.0824811568799297</v>
      </c>
      <c r="BK90" s="1">
        <v>0.90301286353467558</v>
      </c>
      <c r="BL90" s="1">
        <v>0.9228023255813953</v>
      </c>
      <c r="BM90" s="1">
        <v>1.5575600000000005</v>
      </c>
      <c r="BN90" s="1">
        <f t="shared" si="10"/>
        <v>1.0981082473602892</v>
      </c>
      <c r="BO90" s="1"/>
      <c r="BP90" s="38"/>
      <c r="BR90" s="43"/>
      <c r="BS90" s="1">
        <v>1.0089557595993321</v>
      </c>
      <c r="BT90" s="1">
        <v>0.92780758370310601</v>
      </c>
      <c r="BU90" s="1">
        <v>0.96751466187911417</v>
      </c>
      <c r="BV90" s="1">
        <v>1.0798760195758565</v>
      </c>
      <c r="BW90" s="1">
        <v>0.63647621107266439</v>
      </c>
      <c r="BX90" s="1">
        <v>1.2043862770012708</v>
      </c>
      <c r="BY90" s="1">
        <v>0.91559495268138802</v>
      </c>
      <c r="BZ90" s="1">
        <v>1.0391324340895156</v>
      </c>
      <c r="CA90" s="1">
        <v>1.0391324340895156</v>
      </c>
      <c r="CB90" s="1">
        <v>0.99379378238341964</v>
      </c>
      <c r="CC90" s="1">
        <v>0.92549421965317924</v>
      </c>
      <c r="CD90" s="1">
        <f t="shared" si="11"/>
        <v>0.97619675779348758</v>
      </c>
      <c r="CE90" s="1"/>
      <c r="CF90" s="39"/>
      <c r="CH90" s="37"/>
      <c r="CI90" s="1">
        <v>0.91907746478873242</v>
      </c>
      <c r="CJ90" s="1">
        <v>0.99042206654991238</v>
      </c>
      <c r="CK90" s="1">
        <v>1.006087736789631</v>
      </c>
      <c r="CL90" s="1">
        <v>1.0992550200803215</v>
      </c>
      <c r="CM90" s="1">
        <v>1.0709010629599345</v>
      </c>
      <c r="CN90" s="1">
        <v>1.0229559647718174</v>
      </c>
      <c r="CO90" s="1">
        <v>0.90635392320534214</v>
      </c>
      <c r="CP90" s="1">
        <v>1.1578986928104573</v>
      </c>
      <c r="CQ90" s="1">
        <v>1.1370094161958568</v>
      </c>
      <c r="CR90" s="1">
        <v>0.95338273116962646</v>
      </c>
      <c r="CS90" s="1">
        <v>1.010735861610113</v>
      </c>
      <c r="CT90" s="1">
        <f t="shared" si="12"/>
        <v>1.0249163582665224</v>
      </c>
      <c r="CU90" s="1"/>
      <c r="CV90" s="39"/>
      <c r="CW90" s="1"/>
    </row>
    <row r="91" spans="1:101" x14ac:dyDescent="0.45">
      <c r="A91">
        <v>90</v>
      </c>
      <c r="B91" s="43"/>
      <c r="C91" s="1">
        <v>1.1199999999999999</v>
      </c>
      <c r="D91" s="1">
        <v>1.054323959505062</v>
      </c>
      <c r="E91" s="1">
        <v>0.99194334650856353</v>
      </c>
      <c r="F91" s="1">
        <v>0.9070788436268068</v>
      </c>
      <c r="G91" s="1">
        <v>1.2421405325443788</v>
      </c>
      <c r="H91" s="1">
        <v>2.1971513761467891</v>
      </c>
      <c r="I91" s="1">
        <v>1.1555128939828081</v>
      </c>
      <c r="J91" s="1">
        <v>0.9021746031746033</v>
      </c>
      <c r="K91" s="1">
        <v>7.881944444444447E-2</v>
      </c>
      <c r="L91" s="1">
        <v>0.92277161862527735</v>
      </c>
      <c r="M91" s="1">
        <v>0.86294822485207112</v>
      </c>
      <c r="N91" s="1">
        <v>1.0292107142857143</v>
      </c>
      <c r="O91" s="1">
        <f t="shared" si="7"/>
        <v>1.0386729631413767</v>
      </c>
      <c r="P91" s="1">
        <f>AVERAGE(O86:O91)</f>
        <v>1.0319489593982789</v>
      </c>
      <c r="Q91" s="39">
        <f>_xlfn.STDEV.P(C86:O91)/SQRT(Q$251-1)</f>
        <v>0.13463962315580844</v>
      </c>
      <c r="R91" s="1"/>
      <c r="S91" s="43"/>
      <c r="T91" s="1">
        <v>1.0160995327102804</v>
      </c>
      <c r="U91" s="1">
        <v>1.0518788167938931</v>
      </c>
      <c r="V91" s="1">
        <v>1.0362660028449502</v>
      </c>
      <c r="W91" s="1">
        <v>1.014748452012384</v>
      </c>
      <c r="X91" s="1">
        <v>0.94978843788437894</v>
      </c>
      <c r="Y91" s="1">
        <v>0.91242068527918774</v>
      </c>
      <c r="Z91" s="1">
        <v>1.0441564625850339</v>
      </c>
      <c r="AA91" s="1">
        <v>0.89178071253071245</v>
      </c>
      <c r="AB91" s="1">
        <v>0.96008085808580845</v>
      </c>
      <c r="AC91" s="1">
        <v>1.0832150134048257</v>
      </c>
      <c r="AD91" s="1">
        <v>0.95927190441708898</v>
      </c>
      <c r="AE91" s="1">
        <v>1.033827067669173</v>
      </c>
      <c r="AF91" s="1">
        <f t="shared" si="8"/>
        <v>0.99612782885147644</v>
      </c>
      <c r="AG91" s="1">
        <f>AVERAGE(AF86:AF91)</f>
        <v>0.9670249820181942</v>
      </c>
      <c r="AH91" s="39">
        <f>_xlfn.STDEV.P(T86:AF91)/SQRT(AH$251-1)</f>
        <v>2.7730370387033399E-2</v>
      </c>
      <c r="AI91" s="1"/>
      <c r="AJ91" s="37"/>
      <c r="AK91" s="1">
        <v>0.89460098870056504</v>
      </c>
      <c r="AL91" s="1">
        <v>1.0126791845493561</v>
      </c>
      <c r="AM91" s="1">
        <v>0.96543510506798524</v>
      </c>
      <c r="AN91" s="1">
        <v>0.92986985839514524</v>
      </c>
      <c r="AO91" s="1">
        <v>1.0924411764705881</v>
      </c>
      <c r="AP91" s="1">
        <v>0.82272710788757919</v>
      </c>
      <c r="AQ91" s="1">
        <v>0.8909652351738242</v>
      </c>
      <c r="AR91" s="1">
        <v>0.93144733984799133</v>
      </c>
      <c r="AS91" s="1">
        <v>1.0328220424671386</v>
      </c>
      <c r="AT91" s="1">
        <v>0.34775933609958504</v>
      </c>
      <c r="AU91" s="1">
        <v>1.0766363636363636</v>
      </c>
      <c r="AV91" s="1">
        <v>0.93653079178885634</v>
      </c>
      <c r="AW91" s="1">
        <f t="shared" si="9"/>
        <v>0.91115954417374823</v>
      </c>
      <c r="AX91" s="1">
        <f>AVERAGE(AW86:AW91)</f>
        <v>0.9413048046468141</v>
      </c>
      <c r="AY91" s="39">
        <f>_xlfn.STDEV.P(AK86:AW91)/SQRT(AY$251-1)</f>
        <v>4.4129898448437094E-2</v>
      </c>
      <c r="AZ91" s="1"/>
      <c r="BA91" s="37"/>
      <c r="BB91" s="1">
        <v>1.3258658146964855</v>
      </c>
      <c r="BC91" s="1">
        <v>0.83248045267489712</v>
      </c>
      <c r="BD91" s="1">
        <v>1.4311802030456853</v>
      </c>
      <c r="BE91" s="1">
        <v>1.1606422823701537</v>
      </c>
      <c r="BF91" s="1">
        <v>0.93777438619774367</v>
      </c>
      <c r="BG91" s="1">
        <v>1.019091997479521</v>
      </c>
      <c r="BH91" s="1">
        <v>1.0523115410273516</v>
      </c>
      <c r="BI91" s="1">
        <v>1.0682044661549199</v>
      </c>
      <c r="BJ91" s="1">
        <v>1.0485135845749343</v>
      </c>
      <c r="BK91" s="1">
        <v>0.94286633109619689</v>
      </c>
      <c r="BL91" s="1">
        <v>1.0166775898520086</v>
      </c>
      <c r="BM91" s="1">
        <v>1.5623933333333335</v>
      </c>
      <c r="BN91" s="1">
        <f t="shared" si="10"/>
        <v>1.1165001652086024</v>
      </c>
      <c r="BO91" s="1">
        <f>AVERAGE(BN86:BN91)</f>
        <v>1.0719270712012994</v>
      </c>
      <c r="BP91" s="39">
        <f>_xlfn.STDEV.P(BB86:BN91)/SQRT(BP$251-1)</f>
        <v>6.3144823782141771E-2</v>
      </c>
      <c r="BQ91" s="1"/>
      <c r="BR91" s="43"/>
      <c r="BS91" s="1">
        <v>1.0990050083472453</v>
      </c>
      <c r="BT91" s="1">
        <v>0.97643404598628469</v>
      </c>
      <c r="BU91" s="1">
        <v>0.92204009575104728</v>
      </c>
      <c r="BV91" s="1">
        <v>1.0724082381729201</v>
      </c>
      <c r="BW91" s="1">
        <v>0.92502032871972317</v>
      </c>
      <c r="BX91" s="1">
        <v>1.0981372299872936</v>
      </c>
      <c r="BY91" s="1">
        <v>0.93196088328075721</v>
      </c>
      <c r="BZ91" s="1">
        <v>1.0209828326180257</v>
      </c>
      <c r="CA91" s="1">
        <v>1.0209828326180257</v>
      </c>
      <c r="CB91" s="1">
        <v>1.045183419689119</v>
      </c>
      <c r="CC91" s="1">
        <v>1.1024254335260117</v>
      </c>
      <c r="CD91" s="1">
        <f t="shared" si="11"/>
        <v>1.0195073044269503</v>
      </c>
      <c r="CE91" s="1">
        <f>AVERAGE(CD86:CD91)</f>
        <v>0.99029654957222968</v>
      </c>
      <c r="CF91" s="39">
        <f>_xlfn.STDEV.P(BS86:CD91)/SQRT(CF$251-1)</f>
        <v>3.0086495178729578E-2</v>
      </c>
      <c r="CH91" s="37"/>
      <c r="CI91" s="1">
        <v>1.2174460093896715</v>
      </c>
      <c r="CJ91" s="1">
        <v>1.0796760070052538</v>
      </c>
      <c r="CK91" s="1">
        <v>0.96105682951146554</v>
      </c>
      <c r="CL91" s="1">
        <v>1.1789186746987952</v>
      </c>
      <c r="CM91" s="1">
        <v>1.0681561733442355</v>
      </c>
      <c r="CN91" s="1">
        <v>1.0795196156925539</v>
      </c>
      <c r="CO91" s="1">
        <v>0.6979782971619366</v>
      </c>
      <c r="CP91" s="1">
        <v>1.1559019607843137</v>
      </c>
      <c r="CQ91" s="1">
        <v>1.1433314500941618</v>
      </c>
      <c r="CR91" s="1">
        <v>1.0322461726883039</v>
      </c>
      <c r="CS91" s="1">
        <v>0.96017764471057876</v>
      </c>
      <c r="CT91" s="1">
        <f t="shared" si="12"/>
        <v>1.0522189850073882</v>
      </c>
      <c r="CU91" s="1">
        <f>AVERAGE(CT86:CT91)</f>
        <v>1.012598179160521</v>
      </c>
      <c r="CV91" s="39">
        <f>_xlfn.STDEV.P(CI86:CT91)/SQRT(CV$251-1)</f>
        <v>3.9029747305525476E-2</v>
      </c>
      <c r="CW91" s="1"/>
    </row>
    <row r="92" spans="1:101" x14ac:dyDescent="0.45">
      <c r="A92">
        <v>91</v>
      </c>
      <c r="B92" s="43"/>
      <c r="C92" s="1">
        <v>1.3572670157068061</v>
      </c>
      <c r="D92" s="1">
        <v>1.1138830146231722</v>
      </c>
      <c r="E92" s="1">
        <v>1.0265217391304347</v>
      </c>
      <c r="F92" s="1">
        <v>1.1172128777923784</v>
      </c>
      <c r="G92" s="1">
        <v>1.1895473372781065</v>
      </c>
      <c r="H92" s="1">
        <v>2.0732568807339455</v>
      </c>
      <c r="I92" s="1">
        <v>1.0912406876790832</v>
      </c>
      <c r="J92" s="1">
        <v>0.87916534391534396</v>
      </c>
      <c r="K92" s="1">
        <v>5.1874999999999949E-2</v>
      </c>
      <c r="L92" s="1">
        <v>0.98953584626755353</v>
      </c>
      <c r="M92" s="1">
        <v>0.82694600591715972</v>
      </c>
      <c r="N92" s="1">
        <v>1.0714992857142855</v>
      </c>
      <c r="O92" s="1">
        <f t="shared" si="7"/>
        <v>1.0656625862298559</v>
      </c>
      <c r="P92" s="1"/>
      <c r="Q92" s="38"/>
      <c r="S92" s="43"/>
      <c r="T92" s="1">
        <v>1.0051901869158879</v>
      </c>
      <c r="U92" s="1">
        <v>0.82489026717557246</v>
      </c>
      <c r="V92" s="1">
        <v>0.96463869132290192</v>
      </c>
      <c r="W92" s="1">
        <v>1.0251408668730648</v>
      </c>
      <c r="X92" s="1">
        <v>0.78378105781057827</v>
      </c>
      <c r="Y92" s="1">
        <v>0.92074746192893397</v>
      </c>
      <c r="Z92" s="1">
        <v>1.0213202137998054</v>
      </c>
      <c r="AA92" s="1">
        <v>0.58051289926289917</v>
      </c>
      <c r="AB92" s="1">
        <v>0.95974532453245309</v>
      </c>
      <c r="AC92" s="1">
        <v>1.0670150134048257</v>
      </c>
      <c r="AD92" s="1">
        <v>0.92816871832005787</v>
      </c>
      <c r="AE92" s="1">
        <v>1.0672741469057259</v>
      </c>
      <c r="AF92" s="1">
        <f t="shared" si="8"/>
        <v>0.92903540402105877</v>
      </c>
      <c r="AG92" s="1"/>
      <c r="AH92" s="38"/>
      <c r="AJ92" s="37"/>
      <c r="AK92" s="1">
        <v>0.98792090395480237</v>
      </c>
      <c r="AL92" s="1">
        <v>1.0356008583690988</v>
      </c>
      <c r="AM92" s="1">
        <v>1.0957676143386899</v>
      </c>
      <c r="AN92" s="1">
        <v>0.97606810519217835</v>
      </c>
      <c r="AO92" s="1">
        <v>0.99871751025991784</v>
      </c>
      <c r="AP92" s="1">
        <v>0.97628377153218471</v>
      </c>
      <c r="AQ92" s="1">
        <v>0.86764008179959096</v>
      </c>
      <c r="AR92" s="1">
        <v>1.0353257328990229</v>
      </c>
      <c r="AS92" s="1">
        <v>1.0348281092012135</v>
      </c>
      <c r="AT92" s="1">
        <v>0.81058921161825714</v>
      </c>
      <c r="AU92" s="1">
        <v>1.0407339572192515</v>
      </c>
      <c r="AV92" s="1">
        <v>0.9597996089931573</v>
      </c>
      <c r="AW92" s="1">
        <f t="shared" si="9"/>
        <v>0.98493962211478026</v>
      </c>
      <c r="AX92" s="1"/>
      <c r="AY92" s="38"/>
      <c r="BA92" s="37"/>
      <c r="BB92" s="1">
        <v>1.279552715654952</v>
      </c>
      <c r="BC92" s="1">
        <v>0.84347016460905344</v>
      </c>
      <c r="BD92" s="1">
        <v>1.4699086294416241</v>
      </c>
      <c r="BE92" s="1">
        <v>1.0782648134601316</v>
      </c>
      <c r="BF92" s="1">
        <v>0.8922103516921035</v>
      </c>
      <c r="BG92" s="1">
        <v>0.91803969754253301</v>
      </c>
      <c r="BH92" s="1">
        <v>1.0539399599733155</v>
      </c>
      <c r="BI92" s="1">
        <v>0.99281577110956043</v>
      </c>
      <c r="BJ92" s="1">
        <v>1.1324969325153373</v>
      </c>
      <c r="BK92" s="1">
        <v>0.94730425055928402</v>
      </c>
      <c r="BL92" s="1">
        <v>0.97538477801268508</v>
      </c>
      <c r="BM92" s="1">
        <v>1.370131666666667</v>
      </c>
      <c r="BN92" s="1">
        <f t="shared" si="10"/>
        <v>1.079459977603104</v>
      </c>
      <c r="BO92" s="1"/>
      <c r="BP92" s="38"/>
      <c r="BR92" s="43"/>
      <c r="BS92" s="1">
        <v>1.031372287145242</v>
      </c>
      <c r="BT92" s="1">
        <v>0.93771762807583703</v>
      </c>
      <c r="BU92" s="1">
        <v>0.93756313584679818</v>
      </c>
      <c r="BV92" s="1">
        <v>1.1012830342577489</v>
      </c>
      <c r="BW92" s="1">
        <v>0.93452422145328717</v>
      </c>
      <c r="BX92" s="1">
        <v>0.96435578144853884</v>
      </c>
      <c r="BY92" s="1">
        <v>0.95025173501577298</v>
      </c>
      <c r="BZ92" s="1">
        <v>1.0305254445125689</v>
      </c>
      <c r="CA92" s="1">
        <v>1.0305254445125689</v>
      </c>
      <c r="CB92" s="1">
        <v>1.0053367875647667</v>
      </c>
      <c r="CC92" s="1">
        <v>1.0620294797687861</v>
      </c>
      <c r="CD92" s="1">
        <f t="shared" si="11"/>
        <v>0.99868045269108319</v>
      </c>
      <c r="CE92" s="1"/>
      <c r="CF92" s="39"/>
      <c r="CH92" s="37"/>
      <c r="CI92" s="1">
        <v>0.88110798122065725</v>
      </c>
      <c r="CJ92" s="1">
        <v>1.1617145359019263</v>
      </c>
      <c r="CK92" s="1">
        <v>0.95055932203389826</v>
      </c>
      <c r="CL92" s="1">
        <v>1.094046184738956</v>
      </c>
      <c r="CM92" s="1">
        <v>0.95424529844644324</v>
      </c>
      <c r="CN92" s="1">
        <v>1.0795196156925539</v>
      </c>
      <c r="CO92" s="1">
        <v>0.99576794657762946</v>
      </c>
      <c r="CP92" s="1">
        <v>1.4880065359477122</v>
      </c>
      <c r="CQ92" s="1">
        <v>1.2364369114877589</v>
      </c>
      <c r="CR92" s="1">
        <v>1.0202859767299448</v>
      </c>
      <c r="CS92" s="1">
        <v>0.93682767797737854</v>
      </c>
      <c r="CT92" s="1">
        <f t="shared" si="12"/>
        <v>1.0725925442504416</v>
      </c>
      <c r="CU92" s="1"/>
      <c r="CV92" s="39"/>
      <c r="CW92" s="1"/>
    </row>
    <row r="93" spans="1:101" x14ac:dyDescent="0.45">
      <c r="A93">
        <v>92</v>
      </c>
      <c r="B93" s="43"/>
      <c r="C93" s="1">
        <v>0.98978010471204181</v>
      </c>
      <c r="D93" s="1">
        <v>1.053294713160855</v>
      </c>
      <c r="E93" s="1">
        <v>1.006819499341238</v>
      </c>
      <c r="F93" s="1">
        <v>0.98748357424441524</v>
      </c>
      <c r="G93" s="1">
        <v>1.243494082840237</v>
      </c>
      <c r="H93" s="1">
        <v>2.0627614678899082</v>
      </c>
      <c r="I93" s="1">
        <v>1.177810888252149</v>
      </c>
      <c r="J93" s="1">
        <v>0.92033994708994715</v>
      </c>
      <c r="K93" s="1">
        <v>9.9710317460317499E-2</v>
      </c>
      <c r="L93" s="1">
        <v>0.95074057649667421</v>
      </c>
      <c r="M93" s="1">
        <v>0.89906360946745567</v>
      </c>
      <c r="N93" s="1">
        <v>1.0473028571428569</v>
      </c>
      <c r="O93" s="1">
        <f t="shared" si="7"/>
        <v>1.0365501365081748</v>
      </c>
      <c r="P93" s="1"/>
      <c r="Q93" s="38"/>
      <c r="S93" s="43"/>
      <c r="T93" s="1">
        <v>1.0578116822429906</v>
      </c>
      <c r="U93" s="1">
        <v>0.91982061068702292</v>
      </c>
      <c r="V93" s="1">
        <v>0.90929018492176394</v>
      </c>
      <c r="W93" s="1">
        <v>0.99963080495356027</v>
      </c>
      <c r="X93" s="1">
        <v>0.95692066420664224</v>
      </c>
      <c r="Y93" s="1">
        <v>0.86846446700507607</v>
      </c>
      <c r="Z93" s="1">
        <v>0.97268172983479095</v>
      </c>
      <c r="AA93" s="1">
        <v>0.86713022113022098</v>
      </c>
      <c r="AB93" s="1">
        <v>0.97426512651265129</v>
      </c>
      <c r="AC93" s="1">
        <v>1.0358428954423591</v>
      </c>
      <c r="AD93" s="1">
        <v>0.85828349022447492</v>
      </c>
      <c r="AE93" s="1">
        <v>1.0274725274725274</v>
      </c>
      <c r="AF93" s="1">
        <f t="shared" si="8"/>
        <v>0.95396786705284009</v>
      </c>
      <c r="AG93" s="1"/>
      <c r="AH93" s="38"/>
      <c r="AJ93" s="37"/>
      <c r="AK93" s="1">
        <v>0.89654096045197751</v>
      </c>
      <c r="AL93" s="1">
        <v>1.106818669527897</v>
      </c>
      <c r="AM93" s="1">
        <v>1.1908281829419036</v>
      </c>
      <c r="AN93" s="1">
        <v>0.9171112609575186</v>
      </c>
      <c r="AO93" s="1">
        <v>1.0559117647058822</v>
      </c>
      <c r="AP93" s="1">
        <v>0.86727198549410678</v>
      </c>
      <c r="AQ93" s="1">
        <v>0.94869274028629846</v>
      </c>
      <c r="AR93" s="1">
        <v>1.050070575461455</v>
      </c>
      <c r="AS93" s="1">
        <v>1.0166228513650153</v>
      </c>
      <c r="AT93" s="1">
        <v>0.7681659751037343</v>
      </c>
      <c r="AU93" s="1">
        <v>1.0435895721925135</v>
      </c>
      <c r="AV93" s="1">
        <v>0.89327565982404677</v>
      </c>
      <c r="AW93" s="1">
        <f t="shared" si="9"/>
        <v>0.97957501652602907</v>
      </c>
      <c r="AX93" s="1"/>
      <c r="AY93" s="38"/>
      <c r="BA93" s="37"/>
      <c r="BB93" s="1">
        <v>1.3300905218317358</v>
      </c>
      <c r="BC93" s="1">
        <v>0.78868209876543216</v>
      </c>
      <c r="BD93" s="1">
        <v>1.5202538071065987</v>
      </c>
      <c r="BE93" s="1">
        <v>1.1559539136795902</v>
      </c>
      <c r="BF93" s="1">
        <v>0.95437956204379559</v>
      </c>
      <c r="BG93" s="1">
        <v>0.6084410838059231</v>
      </c>
      <c r="BH93" s="1">
        <v>1.0882441627751833</v>
      </c>
      <c r="BI93" s="1">
        <v>1.0072972784368459</v>
      </c>
      <c r="BJ93" s="1">
        <v>1.0741901840490795</v>
      </c>
      <c r="BK93" s="1">
        <v>0.99458221476510067</v>
      </c>
      <c r="BL93" s="1">
        <v>0.96732029598308666</v>
      </c>
      <c r="BM93" s="1">
        <v>1.5054266666666671</v>
      </c>
      <c r="BN93" s="1">
        <f t="shared" si="10"/>
        <v>1.0829051491590864</v>
      </c>
      <c r="BO93" s="1"/>
      <c r="BP93" s="38"/>
      <c r="BR93" s="43"/>
      <c r="BS93" s="1">
        <v>0.94297829716193649</v>
      </c>
      <c r="BT93" s="1">
        <v>0.93002339653085908</v>
      </c>
      <c r="BU93" s="1">
        <v>0.92971035308198691</v>
      </c>
      <c r="BV93" s="1">
        <v>1.0894592169657422</v>
      </c>
      <c r="BW93" s="1">
        <v>0.91657266435986162</v>
      </c>
      <c r="BX93" s="1">
        <v>0.91084371029224909</v>
      </c>
      <c r="BY93" s="1">
        <v>0.94620883280757118</v>
      </c>
      <c r="BZ93" s="1">
        <v>1.0381030042918453</v>
      </c>
      <c r="CA93" s="1">
        <v>1.0381030042918453</v>
      </c>
      <c r="CB93" s="1">
        <v>0.96311813471502594</v>
      </c>
      <c r="CC93" s="1">
        <v>1.0424491329479768</v>
      </c>
      <c r="CD93" s="1">
        <f t="shared" si="11"/>
        <v>0.97705179522244556</v>
      </c>
      <c r="CE93" s="1"/>
      <c r="CF93" s="39"/>
      <c r="CH93" s="37"/>
      <c r="CI93" s="1">
        <v>0.90188262910798123</v>
      </c>
      <c r="CJ93" s="1">
        <v>1.1742749562171628</v>
      </c>
      <c r="CK93" s="1">
        <v>1.0115643070787637</v>
      </c>
      <c r="CL93" s="1">
        <v>1.0727510040160642</v>
      </c>
      <c r="CM93" s="1">
        <v>1.0731463614063779</v>
      </c>
      <c r="CN93" s="1">
        <v>1.0971120896717372</v>
      </c>
      <c r="CO93" s="1">
        <v>0.85871786310517539</v>
      </c>
      <c r="CP93" s="1">
        <v>1.2581274509803919</v>
      </c>
      <c r="CQ93" s="1">
        <v>1.1697683615819208</v>
      </c>
      <c r="CR93" s="1">
        <v>0.90591488058787517</v>
      </c>
      <c r="CS93" s="1">
        <v>0.79753892215568856</v>
      </c>
      <c r="CT93" s="1">
        <f t="shared" si="12"/>
        <v>1.0291635296281036</v>
      </c>
      <c r="CU93" s="1"/>
      <c r="CV93" s="39"/>
      <c r="CW93" s="1"/>
    </row>
    <row r="94" spans="1:101" x14ac:dyDescent="0.45">
      <c r="A94">
        <v>93</v>
      </c>
      <c r="B94" s="43"/>
      <c r="C94" s="1">
        <v>0.90030366492146596</v>
      </c>
      <c r="D94" s="1">
        <v>1.0381901012373453</v>
      </c>
      <c r="E94" s="1">
        <v>1.0281304347826083</v>
      </c>
      <c r="F94" s="1">
        <v>0.96262023653088047</v>
      </c>
      <c r="G94" s="1">
        <v>1.1292795857988167</v>
      </c>
      <c r="H94" s="1">
        <v>2.4799266055045877</v>
      </c>
      <c r="I94" s="1">
        <v>1.7501232091690546</v>
      </c>
      <c r="J94" s="1">
        <v>0.8880462962962965</v>
      </c>
      <c r="K94" s="1">
        <v>5.9442460317460234E-2</v>
      </c>
      <c r="L94" s="1">
        <v>0.94961271249076129</v>
      </c>
      <c r="M94" s="1">
        <v>0.6724393491124262</v>
      </c>
      <c r="N94" s="1">
        <v>1.0369492857142857</v>
      </c>
      <c r="O94" s="1">
        <f t="shared" si="7"/>
        <v>1.0745886618229992</v>
      </c>
      <c r="P94" s="1"/>
      <c r="Q94" s="38"/>
      <c r="S94" s="43"/>
      <c r="T94" s="1">
        <v>1.0369915887850467</v>
      </c>
      <c r="U94" s="1">
        <v>0.81950286259541993</v>
      </c>
      <c r="V94" s="1">
        <v>0.98612802275960176</v>
      </c>
      <c r="W94" s="1">
        <v>0.95569736842105257</v>
      </c>
      <c r="X94" s="1">
        <v>0.79992250922509234</v>
      </c>
      <c r="Y94" s="1">
        <v>0.86052538071065987</v>
      </c>
      <c r="Z94" s="1">
        <v>0.98217249757045677</v>
      </c>
      <c r="AA94" s="1">
        <v>0.93273955773955763</v>
      </c>
      <c r="AB94" s="1">
        <v>0.9771188118811881</v>
      </c>
      <c r="AC94" s="1">
        <v>1.0984327077747988</v>
      </c>
      <c r="AD94" s="1">
        <v>0.92700868935553937</v>
      </c>
      <c r="AE94" s="1">
        <v>1.056330827067669</v>
      </c>
      <c r="AF94" s="1">
        <f t="shared" si="8"/>
        <v>0.95271423532384025</v>
      </c>
      <c r="AG94" s="1"/>
      <c r="AH94" s="38"/>
      <c r="AJ94" s="37"/>
      <c r="AK94" s="1">
        <v>0.93361016949152553</v>
      </c>
      <c r="AL94" s="1">
        <v>0.98517489270386271</v>
      </c>
      <c r="AM94" s="1">
        <v>0.96222867737948092</v>
      </c>
      <c r="AN94" s="1">
        <v>0.91793459204315597</v>
      </c>
      <c r="AO94" s="1">
        <v>0.8138796169630641</v>
      </c>
      <c r="AP94" s="1">
        <v>0.89175793291024463</v>
      </c>
      <c r="AQ94" s="1">
        <v>0.85913701431492839</v>
      </c>
      <c r="AR94" s="1">
        <v>0.97783604777415856</v>
      </c>
      <c r="AS94" s="1">
        <v>1.0300455005055613</v>
      </c>
      <c r="AT94" s="1">
        <v>0.30343983402489627</v>
      </c>
      <c r="AU94" s="1">
        <v>1.0876524064171122</v>
      </c>
      <c r="AV94" s="1">
        <v>1.0124525904203321</v>
      </c>
      <c r="AW94" s="1">
        <f t="shared" si="9"/>
        <v>0.89792910624569355</v>
      </c>
      <c r="AX94" s="1"/>
      <c r="AY94" s="38"/>
      <c r="BA94" s="37"/>
      <c r="BB94" s="1">
        <v>1.2061033013844513</v>
      </c>
      <c r="BC94" s="1">
        <v>0.86937242798353909</v>
      </c>
      <c r="BD94" s="1">
        <v>1.4737804568527919</v>
      </c>
      <c r="BE94" s="1">
        <v>1.0796042428675934</v>
      </c>
      <c r="BF94" s="1">
        <v>1.0017657597876575</v>
      </c>
      <c r="BG94" s="1">
        <v>0.92265469439193448</v>
      </c>
      <c r="BH94" s="1">
        <v>1.0203482321547699</v>
      </c>
      <c r="BI94" s="1">
        <v>0.83426517794836008</v>
      </c>
      <c r="BJ94" s="1">
        <v>1.1343689745836985</v>
      </c>
      <c r="BK94" s="1">
        <v>0.96795637583892613</v>
      </c>
      <c r="BL94" s="1">
        <v>0.94909408033826637</v>
      </c>
      <c r="BM94" s="1">
        <v>1.4433733333333334</v>
      </c>
      <c r="BN94" s="1">
        <f t="shared" si="10"/>
        <v>1.0752239214554435</v>
      </c>
      <c r="BO94" s="1"/>
      <c r="BP94" s="38"/>
      <c r="BR94" s="43"/>
      <c r="BS94" s="1">
        <v>0.92030717863105171</v>
      </c>
      <c r="BT94" s="1">
        <v>0.97150988301734575</v>
      </c>
      <c r="BU94" s="1">
        <v>0.89227109515260328</v>
      </c>
      <c r="BV94" s="1">
        <v>1.0520591353996738</v>
      </c>
      <c r="BW94" s="1">
        <v>0.9507599480968858</v>
      </c>
      <c r="BX94" s="1">
        <v>1.0756467598475226</v>
      </c>
      <c r="BY94" s="1">
        <v>0.95525804416403781</v>
      </c>
      <c r="BZ94" s="1">
        <v>1.0571882280809319</v>
      </c>
      <c r="CA94" s="1">
        <v>1.0571882280809319</v>
      </c>
      <c r="CB94" s="1">
        <v>1.0703243523316062</v>
      </c>
      <c r="CC94" s="1">
        <v>1.0399791907514451</v>
      </c>
      <c r="CD94" s="1">
        <f t="shared" si="11"/>
        <v>1.0038629130503671</v>
      </c>
      <c r="CE94" s="1"/>
      <c r="CF94" s="39"/>
      <c r="CH94" s="37"/>
      <c r="CI94" s="1">
        <v>1.1479577464788733</v>
      </c>
      <c r="CJ94" s="1">
        <v>0.95327670753064775</v>
      </c>
      <c r="CK94" s="1">
        <v>0.94477866400797605</v>
      </c>
      <c r="CL94" s="1">
        <v>1.1403122489959838</v>
      </c>
      <c r="CM94" s="1">
        <v>0.81101471790678648</v>
      </c>
      <c r="CN94" s="1">
        <v>1.0991889511609285</v>
      </c>
      <c r="CO94" s="1">
        <v>0.95016861435726208</v>
      </c>
      <c r="CP94" s="1">
        <v>1.5269019607843137</v>
      </c>
      <c r="CQ94" s="1">
        <v>1.1324124293785311</v>
      </c>
      <c r="CR94" s="1">
        <v>0.65708389467238215</v>
      </c>
      <c r="CS94" s="1">
        <v>0.94383233532934119</v>
      </c>
      <c r="CT94" s="1">
        <f t="shared" si="12"/>
        <v>1.0279025700548206</v>
      </c>
      <c r="CU94" s="1"/>
      <c r="CV94" s="39"/>
      <c r="CW94" s="1"/>
    </row>
    <row r="95" spans="1:101" x14ac:dyDescent="0.45">
      <c r="A95">
        <v>94</v>
      </c>
      <c r="B95" s="43"/>
      <c r="C95" s="1">
        <v>0.95622513089005234</v>
      </c>
      <c r="D95" s="1">
        <v>0.98292238470191218</v>
      </c>
      <c r="E95" s="1">
        <v>1.0204901185770752</v>
      </c>
      <c r="F95" s="1">
        <v>1.0027227332457291</v>
      </c>
      <c r="G95" s="1">
        <v>1.1166390532544379</v>
      </c>
      <c r="H95" s="1">
        <v>2.10755504587156</v>
      </c>
      <c r="I95" s="1">
        <v>1.3085358166189112</v>
      </c>
      <c r="J95" s="1">
        <v>0.8880462962962965</v>
      </c>
      <c r="K95" s="1">
        <v>0.265920634920635</v>
      </c>
      <c r="L95" s="1">
        <v>1.0502106430155209</v>
      </c>
      <c r="M95" s="1">
        <v>0.94375665680473375</v>
      </c>
      <c r="N95" s="1">
        <v>0.99553214285714264</v>
      </c>
      <c r="O95" s="1">
        <f t="shared" si="7"/>
        <v>1.0532130547545007</v>
      </c>
      <c r="P95" s="1"/>
      <c r="Q95" s="38"/>
      <c r="S95" s="43"/>
      <c r="T95" s="1">
        <v>1.0163850467289721</v>
      </c>
      <c r="U95" s="1">
        <v>0.93336164122137411</v>
      </c>
      <c r="V95" s="1">
        <v>0.94141394025604563</v>
      </c>
      <c r="W95" s="1">
        <v>1.1078126934984518</v>
      </c>
      <c r="X95" s="1">
        <v>0.99896248462484627</v>
      </c>
      <c r="Y95" s="1">
        <v>0.92888007614213197</v>
      </c>
      <c r="Z95" s="1">
        <v>0.68092614188532552</v>
      </c>
      <c r="AA95" s="1">
        <v>0.8618820638820639</v>
      </c>
      <c r="AB95" s="1">
        <v>0.98198679867986782</v>
      </c>
      <c r="AC95" s="1">
        <v>1.0450884718498659</v>
      </c>
      <c r="AD95" s="1">
        <v>0.95562563359884134</v>
      </c>
      <c r="AE95" s="1">
        <v>1.0738050896471949</v>
      </c>
      <c r="AF95" s="1">
        <f t="shared" si="8"/>
        <v>0.96051084016791499</v>
      </c>
      <c r="AG95" s="1"/>
      <c r="AH95" s="38"/>
      <c r="AJ95" s="37"/>
      <c r="AK95" s="1">
        <v>0.89621751412429385</v>
      </c>
      <c r="AL95" s="1">
        <v>1.0935579399141631</v>
      </c>
      <c r="AM95" s="1">
        <v>1.029752781211372</v>
      </c>
      <c r="AN95" s="1">
        <v>0.96896830748482843</v>
      </c>
      <c r="AO95" s="1">
        <v>1.0298194254445965</v>
      </c>
      <c r="AP95" s="1">
        <v>0.87377425203989112</v>
      </c>
      <c r="AQ95" s="1">
        <v>0.8048420245398773</v>
      </c>
      <c r="AR95" s="1">
        <v>0.89880890336590669</v>
      </c>
      <c r="AS95" s="1">
        <v>1.0251081900910013</v>
      </c>
      <c r="AT95" s="1">
        <v>0.92139004149377601</v>
      </c>
      <c r="AU95" s="1">
        <v>0.93220855614973264</v>
      </c>
      <c r="AV95" s="1">
        <v>0.93712805474095784</v>
      </c>
      <c r="AW95" s="1">
        <f t="shared" si="9"/>
        <v>0.95096466588336626</v>
      </c>
      <c r="AX95" s="1"/>
      <c r="AY95" s="38"/>
      <c r="BA95" s="37"/>
      <c r="BB95" s="1">
        <v>1.2914153354632587</v>
      </c>
      <c r="BC95" s="1">
        <v>0.87957613168724291</v>
      </c>
      <c r="BD95" s="1">
        <v>1.4505444162436547</v>
      </c>
      <c r="BE95" s="1">
        <v>1.1325135332845648</v>
      </c>
      <c r="BF95" s="1">
        <v>0.97392103516921036</v>
      </c>
      <c r="BG95" s="1">
        <v>1.0207265280403277</v>
      </c>
      <c r="BH95" s="1">
        <v>1.0832561707805204</v>
      </c>
      <c r="BI95" s="1">
        <v>0.98578785764131205</v>
      </c>
      <c r="BJ95" s="1">
        <v>1.0683058720420684</v>
      </c>
      <c r="BK95" s="1">
        <v>0.88543288590604019</v>
      </c>
      <c r="BL95" s="1">
        <v>0.91828541226215643</v>
      </c>
      <c r="BM95" s="1">
        <v>1.4189600000000002</v>
      </c>
      <c r="BN95" s="1">
        <f t="shared" si="10"/>
        <v>1.0923937648766964</v>
      </c>
      <c r="BO95" s="1"/>
      <c r="BP95" s="38"/>
      <c r="BR95" s="43"/>
      <c r="BS95" s="1">
        <v>0.89725292153589309</v>
      </c>
      <c r="BT95" s="1">
        <v>0.95452117789431212</v>
      </c>
      <c r="BU95" s="1">
        <v>0.85483183722321954</v>
      </c>
      <c r="BV95" s="1">
        <v>1.1311533442088093</v>
      </c>
      <c r="BW95" s="1">
        <v>1.0142499999999999</v>
      </c>
      <c r="BX95" s="1">
        <v>1.1171385006353243</v>
      </c>
      <c r="BY95" s="1">
        <v>0.95025173501577298</v>
      </c>
      <c r="BZ95" s="1">
        <v>1.0438099325567134</v>
      </c>
      <c r="CA95" s="1">
        <v>1.0438099325567134</v>
      </c>
      <c r="CB95" s="1">
        <v>1.0072341968911915</v>
      </c>
      <c r="CC95" s="1">
        <v>0.98273699421965321</v>
      </c>
      <c r="CD95" s="1">
        <f t="shared" si="11"/>
        <v>0.99972641570341847</v>
      </c>
      <c r="CE95" s="1"/>
      <c r="CF95" s="39"/>
      <c r="CH95" s="37"/>
      <c r="CI95" s="1">
        <v>1.1021103286384977</v>
      </c>
      <c r="CJ95" s="1">
        <v>1.0855551663747809</v>
      </c>
      <c r="CK95" s="1">
        <v>0.98311565304087722</v>
      </c>
      <c r="CL95" s="1">
        <v>1.1692670682730923</v>
      </c>
      <c r="CM95" s="1">
        <v>1.0323483237939495</v>
      </c>
      <c r="CN95" s="1">
        <v>1.1362057646116892</v>
      </c>
      <c r="CO95" s="1">
        <v>0.84419866444073433</v>
      </c>
      <c r="CP95" s="1">
        <v>1.4082222222222223</v>
      </c>
      <c r="CQ95" s="1">
        <v>1.2327005649717515</v>
      </c>
      <c r="CR95" s="1">
        <v>0.95525168401714633</v>
      </c>
      <c r="CS95" s="1">
        <v>1.0398722554890218</v>
      </c>
      <c r="CT95" s="1">
        <f t="shared" si="12"/>
        <v>1.0898952450794328</v>
      </c>
      <c r="CU95" s="1"/>
      <c r="CV95" s="39"/>
      <c r="CW95" s="1"/>
    </row>
    <row r="96" spans="1:101" x14ac:dyDescent="0.45">
      <c r="A96">
        <v>95</v>
      </c>
      <c r="B96" s="43"/>
      <c r="C96" s="1">
        <v>1.1343769633507852</v>
      </c>
      <c r="D96" s="1">
        <v>1.0618762654668168</v>
      </c>
      <c r="E96" s="1">
        <v>1.1093491436100127</v>
      </c>
      <c r="F96" s="1">
        <v>1.192604467805519</v>
      </c>
      <c r="G96" s="1">
        <v>1.2123446745562132</v>
      </c>
      <c r="H96" s="1">
        <v>2.5737201834862393</v>
      </c>
      <c r="I96" s="1">
        <v>1.0720028653295128</v>
      </c>
      <c r="J96" s="1">
        <v>1.041441798941799</v>
      </c>
      <c r="K96" s="1">
        <v>-2.260317460317474E-2</v>
      </c>
      <c r="L96" s="1">
        <v>0.8307457501847747</v>
      </c>
      <c r="M96" s="1">
        <v>0.97231065088757396</v>
      </c>
      <c r="N96" s="1">
        <v>0.97329785714285699</v>
      </c>
      <c r="O96" s="1">
        <f t="shared" si="7"/>
        <v>1.0959556205132439</v>
      </c>
      <c r="P96" s="1"/>
      <c r="Q96" s="38"/>
      <c r="S96" s="43"/>
      <c r="T96" s="1">
        <v>1.0156004672897196</v>
      </c>
      <c r="U96" s="1">
        <v>1.0799799618320611</v>
      </c>
      <c r="V96" s="1">
        <v>0.72197439544807973</v>
      </c>
      <c r="W96" s="1">
        <v>1.0671857585139319</v>
      </c>
      <c r="X96" s="1">
        <v>0.95926691266912678</v>
      </c>
      <c r="Y96" s="1">
        <v>0.88017956852791868</v>
      </c>
      <c r="Z96" s="1">
        <v>0.69708940719144796</v>
      </c>
      <c r="AA96" s="1">
        <v>0.85007186732186713</v>
      </c>
      <c r="AB96" s="1">
        <v>1.024372387238724</v>
      </c>
      <c r="AC96" s="1">
        <v>1.0461517426273457</v>
      </c>
      <c r="AD96" s="1">
        <v>0.89618175235336717</v>
      </c>
      <c r="AE96" s="1">
        <v>1.0796298438403702</v>
      </c>
      <c r="AF96" s="1">
        <f t="shared" si="8"/>
        <v>0.94314033873783021</v>
      </c>
      <c r="AG96" s="1"/>
      <c r="AH96" s="38"/>
      <c r="AJ96" s="37"/>
      <c r="AK96" s="1">
        <v>0.91572245762711879</v>
      </c>
      <c r="AL96" s="1">
        <v>1.0712918454935623</v>
      </c>
      <c r="AM96" s="1">
        <v>1.0972756489493203</v>
      </c>
      <c r="AN96" s="1">
        <v>0.93666082265677697</v>
      </c>
      <c r="AO96" s="1">
        <v>1.0931716826265387</v>
      </c>
      <c r="AP96" s="1">
        <v>0.94571078875793269</v>
      </c>
      <c r="AQ96" s="1">
        <v>0.84306697341513281</v>
      </c>
      <c r="AR96" s="1">
        <v>0.94387296416938116</v>
      </c>
      <c r="AS96" s="1">
        <v>0.9848402426693631</v>
      </c>
      <c r="AT96" s="1">
        <v>1.0081286307053943</v>
      </c>
      <c r="AU96" s="1">
        <v>1.0515454545454546</v>
      </c>
      <c r="AV96" s="1">
        <v>0.90565591397849465</v>
      </c>
      <c r="AW96" s="1">
        <f t="shared" si="9"/>
        <v>0.98307861879953939</v>
      </c>
      <c r="AX96" s="1"/>
      <c r="AY96" s="38"/>
      <c r="BA96" s="37"/>
      <c r="BB96" s="1">
        <v>1.2205654952076677</v>
      </c>
      <c r="BC96" s="1">
        <v>0.87298251028806595</v>
      </c>
      <c r="BD96" s="1">
        <v>1.4640989847715735</v>
      </c>
      <c r="BE96" s="1">
        <v>1.0318295537673736</v>
      </c>
      <c r="BF96" s="1">
        <v>0.94020437956204383</v>
      </c>
      <c r="BG96" s="1">
        <v>0.96601764335223672</v>
      </c>
      <c r="BH96" s="1">
        <v>1.077555703802535</v>
      </c>
      <c r="BI96" s="1">
        <v>1.0568108862526169</v>
      </c>
      <c r="BJ96" s="1">
        <v>1.0778010517090271</v>
      </c>
      <c r="BK96" s="1">
        <v>0.92298210290827731</v>
      </c>
      <c r="BL96" s="1">
        <v>1.0292589852008456</v>
      </c>
      <c r="BM96" s="1">
        <v>1.453546666666667</v>
      </c>
      <c r="BN96" s="1">
        <f t="shared" si="10"/>
        <v>1.0928044969574107</v>
      </c>
      <c r="BO96" s="1"/>
      <c r="BP96" s="38"/>
      <c r="BR96" s="43"/>
      <c r="BS96" s="1">
        <v>0.97545742904841393</v>
      </c>
      <c r="BT96" s="1">
        <v>0.99539209358612335</v>
      </c>
      <c r="BU96" s="1">
        <v>0.93975523638539782</v>
      </c>
      <c r="BV96" s="1">
        <v>1.0879037520391519</v>
      </c>
      <c r="BW96" s="1">
        <v>0.91366868512110733</v>
      </c>
      <c r="BX96" s="1">
        <v>1.1491296060991107</v>
      </c>
      <c r="BY96" s="1">
        <v>0.98298359621451104</v>
      </c>
      <c r="BZ96" s="1">
        <v>1.0763672593500919</v>
      </c>
      <c r="CA96" s="1">
        <v>1.0763672593500919</v>
      </c>
      <c r="CB96" s="1">
        <v>1.153497409326425</v>
      </c>
      <c r="CC96" s="1">
        <v>0.99905375722543355</v>
      </c>
      <c r="CD96" s="1">
        <f t="shared" si="11"/>
        <v>1.0317796439768963</v>
      </c>
      <c r="CE96" s="1"/>
      <c r="CF96" s="39"/>
      <c r="CH96" s="37"/>
      <c r="CI96" s="1">
        <v>0.85281220657277002</v>
      </c>
      <c r="CJ96" s="1">
        <v>1.1392679509632222</v>
      </c>
      <c r="CK96" s="1">
        <v>1.0098903290129611</v>
      </c>
      <c r="CL96" s="1">
        <v>1.1108975903614458</v>
      </c>
      <c r="CM96" s="1">
        <v>1.0412068683565006</v>
      </c>
      <c r="CN96" s="1">
        <v>0.92839791833466767</v>
      </c>
      <c r="CO96" s="1">
        <v>0.85031218697829702</v>
      </c>
      <c r="CP96" s="1">
        <v>1.3867777777777772</v>
      </c>
      <c r="CQ96" s="1">
        <v>1.0927570621468925</v>
      </c>
      <c r="CR96" s="1">
        <v>0.97945254133496629</v>
      </c>
      <c r="CS96" s="1">
        <v>1.009517631403859</v>
      </c>
      <c r="CT96" s="1">
        <f t="shared" si="12"/>
        <v>1.0364809148403054</v>
      </c>
      <c r="CU96" s="1"/>
      <c r="CV96" s="39"/>
      <c r="CW96" s="1"/>
    </row>
    <row r="97" spans="1:101" x14ac:dyDescent="0.45">
      <c r="A97">
        <v>96</v>
      </c>
      <c r="B97" s="43"/>
      <c r="C97" s="1">
        <v>1.0552879581151831</v>
      </c>
      <c r="D97" s="1">
        <v>1.0110708661417325</v>
      </c>
      <c r="E97" s="1">
        <v>1.0880395256916993</v>
      </c>
      <c r="F97" s="1">
        <v>1.2000236530880419</v>
      </c>
      <c r="G97" s="1">
        <v>1.2164082840236687</v>
      </c>
      <c r="H97" s="1">
        <v>2.5296238532110094</v>
      </c>
      <c r="I97" s="1">
        <v>1.0733151862464185</v>
      </c>
      <c r="J97" s="1">
        <v>0.8888544973544974</v>
      </c>
      <c r="K97" s="1">
        <v>0.23413293650793646</v>
      </c>
      <c r="L97" s="1">
        <v>1.014121212121212</v>
      </c>
      <c r="M97" s="1">
        <v>0.99950961538461547</v>
      </c>
      <c r="N97" s="1">
        <v>0.96196285714285712</v>
      </c>
      <c r="O97" s="1">
        <f t="shared" si="7"/>
        <v>1.1060292037524062</v>
      </c>
      <c r="P97" s="1">
        <f>AVERAGE(O92:O97)</f>
        <v>1.0719998772635302</v>
      </c>
      <c r="Q97" s="39">
        <f>_xlfn.STDEV.P(C92:O97)/SQRT(Q$251-1)</f>
        <v>0.13821567271202501</v>
      </c>
      <c r="R97" s="1"/>
      <c r="S97" s="43"/>
      <c r="T97" s="1">
        <v>1.0165985981308412</v>
      </c>
      <c r="U97" s="1">
        <v>1.0134408396946564</v>
      </c>
      <c r="V97" s="1">
        <v>0.73847083926031298</v>
      </c>
      <c r="W97" s="1">
        <v>1.0386044891640867</v>
      </c>
      <c r="X97" s="1">
        <v>0.97156027060270611</v>
      </c>
      <c r="Y97" s="1">
        <v>0.87553236040609139</v>
      </c>
      <c r="Z97" s="1">
        <v>1.0494946550048589</v>
      </c>
      <c r="AA97" s="1">
        <v>0.88250184275184274</v>
      </c>
      <c r="AB97" s="1">
        <v>1.0356193619361935</v>
      </c>
      <c r="AC97" s="1">
        <v>1.0534337801608578</v>
      </c>
      <c r="AD97" s="1">
        <v>0.96822194062273714</v>
      </c>
      <c r="AE97" s="1">
        <v>1.0926911509543089</v>
      </c>
      <c r="AF97" s="1">
        <f t="shared" si="8"/>
        <v>0.97801417739079122</v>
      </c>
      <c r="AG97" s="1">
        <f>AVERAGE(AF92:AF97)</f>
        <v>0.95289714378237911</v>
      </c>
      <c r="AH97" s="39">
        <f>_xlfn.STDEV.P(T92:AF97)/SQRT(AH$251-1)</f>
        <v>3.1057007431212307E-2</v>
      </c>
      <c r="AI97" s="1"/>
      <c r="AJ97" s="37"/>
      <c r="AK97" s="1">
        <v>0.94320127118644081</v>
      </c>
      <c r="AL97" s="1">
        <v>0.99041309012875545</v>
      </c>
      <c r="AM97" s="1">
        <v>1.1131199011124846</v>
      </c>
      <c r="AN97" s="1">
        <v>0.89077140930546206</v>
      </c>
      <c r="AO97" s="1">
        <v>1.0376470588235294</v>
      </c>
      <c r="AP97" s="1">
        <v>0.92219310970081581</v>
      </c>
      <c r="AQ97" s="1">
        <v>0.82668456032719828</v>
      </c>
      <c r="AR97" s="1">
        <v>0.9736938110749187</v>
      </c>
      <c r="AS97" s="1">
        <v>1.0195540950455007</v>
      </c>
      <c r="AT97" s="1">
        <v>0.92392116182572614</v>
      </c>
      <c r="AU97" s="1">
        <v>0.96076737967914427</v>
      </c>
      <c r="AV97" s="1">
        <v>0.88119354838709674</v>
      </c>
      <c r="AW97" s="1">
        <f t="shared" si="9"/>
        <v>0.95693003304975599</v>
      </c>
      <c r="AX97" s="1">
        <f>AVERAGE(AW92:AW97)</f>
        <v>0.95890284376986068</v>
      </c>
      <c r="AY97" s="39">
        <f>_xlfn.STDEV.P(AK92:AW97)/SQRT(AY$251-1)</f>
        <v>3.3338055454939008E-2</v>
      </c>
      <c r="AZ97" s="1"/>
      <c r="BA97" s="37"/>
      <c r="BB97" s="1">
        <v>1.2806900958466454</v>
      </c>
      <c r="BC97" s="1">
        <v>0.86670370370370364</v>
      </c>
      <c r="BD97" s="1">
        <v>1.4979860406091368</v>
      </c>
      <c r="BE97" s="1">
        <v>1.0554937820043893</v>
      </c>
      <c r="BF97" s="1">
        <v>0.95782216323822156</v>
      </c>
      <c r="BG97" s="1">
        <v>0.98418966603654678</v>
      </c>
      <c r="BH97" s="1">
        <v>1.0665623749166111</v>
      </c>
      <c r="BI97" s="1">
        <v>1.1073900907187719</v>
      </c>
      <c r="BJ97" s="1">
        <v>1.091307624890447</v>
      </c>
      <c r="BK97" s="1">
        <v>0.95617953020134228</v>
      </c>
      <c r="BL97" s="1">
        <v>1.01038689217759</v>
      </c>
      <c r="BM97" s="1">
        <v>1.4619383333333336</v>
      </c>
      <c r="BN97" s="1">
        <f t="shared" si="10"/>
        <v>1.1113875248063951</v>
      </c>
      <c r="BO97" s="1">
        <f>AVERAGE(BN92:BN97)</f>
        <v>1.0890291391430227</v>
      </c>
      <c r="BP97" s="39">
        <f>_xlfn.STDEV.P(BB92:BN97)/SQRT(BP$251-1)</f>
        <v>5.8999365495188714E-2</v>
      </c>
      <c r="BQ97" s="1"/>
      <c r="BR97" s="43"/>
      <c r="BS97" s="1">
        <v>0.9425959933222039</v>
      </c>
      <c r="BT97" s="1">
        <v>0.98960588947156103</v>
      </c>
      <c r="BU97" s="1">
        <v>0.88998803111909042</v>
      </c>
      <c r="BV97" s="1">
        <v>1.0783825448613378</v>
      </c>
      <c r="BW97" s="1">
        <v>0.97966695501730117</v>
      </c>
      <c r="BX97" s="1">
        <v>1.1405984752223635</v>
      </c>
      <c r="BY97" s="1">
        <v>0.96218927444794955</v>
      </c>
      <c r="BZ97" s="1">
        <v>1.0381968117719189</v>
      </c>
      <c r="CA97" s="1">
        <v>1.0381968117719189</v>
      </c>
      <c r="CB97" s="1">
        <v>1.0930943005181348</v>
      </c>
      <c r="CC97" s="1">
        <v>1.0313352601156069</v>
      </c>
      <c r="CD97" s="1">
        <f t="shared" si="11"/>
        <v>1.0167136679672171</v>
      </c>
      <c r="CE97" s="1">
        <f>AVERAGE(CD92:CD97)</f>
        <v>1.0046358147685712</v>
      </c>
      <c r="CF97" s="39">
        <f>_xlfn.STDEV.P(BS92:CD97)/SQRT(CF$251-1)</f>
        <v>2.1319461916012278E-2</v>
      </c>
      <c r="CH97" s="37"/>
      <c r="CI97" s="1">
        <v>0.97173004694835674</v>
      </c>
      <c r="CJ97" s="1">
        <v>0.96583537653239915</v>
      </c>
      <c r="CK97" s="1">
        <v>0.91130907278165496</v>
      </c>
      <c r="CL97" s="1">
        <v>1.1671224899598394</v>
      </c>
      <c r="CM97" s="1">
        <v>0.96771954210956657</v>
      </c>
      <c r="CN97" s="1">
        <v>1.1225228182546036</v>
      </c>
      <c r="CO97" s="1">
        <v>1.0186944908180302</v>
      </c>
      <c r="CP97" s="1">
        <v>1.2431666666666665</v>
      </c>
      <c r="CQ97" s="1">
        <v>1.2025273069679849</v>
      </c>
      <c r="CR97" s="1">
        <v>0.86498836497244336</v>
      </c>
      <c r="CS97" s="1">
        <v>0.99743646041250822</v>
      </c>
      <c r="CT97" s="1">
        <f t="shared" si="12"/>
        <v>1.0393684214930958</v>
      </c>
      <c r="CU97" s="1">
        <f>AVERAGE(CT92:CT97)</f>
        <v>1.0492338708910331</v>
      </c>
      <c r="CV97" s="39">
        <f>_xlfn.STDEV.P(CI92:CT97)/SQRT(CV$251-1)</f>
        <v>4.8115968025577785E-2</v>
      </c>
      <c r="CW97" s="1"/>
    </row>
    <row r="98" spans="1:101" x14ac:dyDescent="0.45">
      <c r="A98">
        <v>97</v>
      </c>
      <c r="B98" s="43"/>
      <c r="C98" s="1">
        <v>1.1607434554973819</v>
      </c>
      <c r="D98" s="1">
        <v>0.97537007874015758</v>
      </c>
      <c r="E98" s="1">
        <v>1.0663267457180496</v>
      </c>
      <c r="F98" s="1">
        <v>1.2158633377135348</v>
      </c>
      <c r="G98" s="1">
        <v>1.2146020710059173</v>
      </c>
      <c r="H98" s="1">
        <v>2.0921559633027522</v>
      </c>
      <c r="I98" s="1">
        <v>0.91023495702005741</v>
      </c>
      <c r="J98" s="1">
        <v>0.93164285714285733</v>
      </c>
      <c r="K98" s="1">
        <v>0.13997619047619037</v>
      </c>
      <c r="L98" s="1">
        <v>1.0267524020694752</v>
      </c>
      <c r="M98" s="1">
        <v>0.94601405325443777</v>
      </c>
      <c r="N98" s="1">
        <v>1.061145</v>
      </c>
      <c r="O98" s="1">
        <f t="shared" si="7"/>
        <v>1.0617355926617342</v>
      </c>
      <c r="P98" s="1"/>
      <c r="Q98" s="38"/>
      <c r="S98" s="43"/>
      <c r="T98" s="1">
        <v>1.0831242990654206</v>
      </c>
      <c r="U98" s="1">
        <v>0.97558492366412208</v>
      </c>
      <c r="V98" s="1">
        <v>0.98222048364153636</v>
      </c>
      <c r="W98" s="1">
        <v>1.1197407120743035</v>
      </c>
      <c r="X98" s="1">
        <v>0.95570049200492002</v>
      </c>
      <c r="Y98" s="1">
        <v>0.89538071065989844</v>
      </c>
      <c r="Z98" s="1">
        <v>1.0382249757045674</v>
      </c>
      <c r="AA98" s="1">
        <v>0.90499631449631435</v>
      </c>
      <c r="AB98" s="1">
        <v>0.96444554455445541</v>
      </c>
      <c r="AC98" s="1">
        <v>1.0288884718498659</v>
      </c>
      <c r="AD98" s="1">
        <v>0.97054199855177403</v>
      </c>
      <c r="AE98" s="1">
        <v>1.0608316946211682</v>
      </c>
      <c r="AF98" s="1">
        <f t="shared" si="8"/>
        <v>0.99830671840736207</v>
      </c>
      <c r="AG98" s="1"/>
      <c r="AH98" s="38"/>
      <c r="AJ98" s="37"/>
      <c r="AK98" s="1">
        <v>0.91378248587570632</v>
      </c>
      <c r="AL98" s="1">
        <v>1.140381974248927</v>
      </c>
      <c r="AM98" s="1">
        <v>1.0078739184177998</v>
      </c>
      <c r="AN98" s="1">
        <v>0.8887134187457858</v>
      </c>
      <c r="AO98" s="1">
        <v>1.1243782489740082</v>
      </c>
      <c r="AP98" s="1">
        <v>0.94239075249320026</v>
      </c>
      <c r="AQ98" s="1">
        <v>0.83549999999999991</v>
      </c>
      <c r="AR98" s="1">
        <v>0.9697176981541803</v>
      </c>
      <c r="AS98" s="1">
        <v>1.0761769464105158</v>
      </c>
      <c r="AT98" s="1">
        <v>1.066377593360996</v>
      </c>
      <c r="AU98" s="1">
        <v>0.91956149732620318</v>
      </c>
      <c r="AV98" s="1">
        <v>0.90998142717497554</v>
      </c>
      <c r="AW98" s="1">
        <f t="shared" si="9"/>
        <v>0.98290299676519144</v>
      </c>
      <c r="AX98" s="1"/>
      <c r="AY98" s="38"/>
      <c r="BA98" s="37"/>
      <c r="BB98" s="1">
        <v>1.171165069222577</v>
      </c>
      <c r="BC98" s="1">
        <v>0.82400411522633743</v>
      </c>
      <c r="BD98" s="1">
        <v>1.5547220812182738</v>
      </c>
      <c r="BE98" s="1">
        <v>1.0115142648134601</v>
      </c>
      <c r="BF98" s="1">
        <v>0.9987279362972793</v>
      </c>
      <c r="BG98" s="1">
        <v>0.9548645242596091</v>
      </c>
      <c r="BH98" s="1">
        <v>1.0504789859906603</v>
      </c>
      <c r="BI98" s="1">
        <v>1.0782142358688067</v>
      </c>
      <c r="BJ98" s="1">
        <v>1.122065731814198</v>
      </c>
      <c r="BK98" s="1">
        <v>0.93535626398210292</v>
      </c>
      <c r="BL98" s="1">
        <v>0.96022304439746309</v>
      </c>
      <c r="BM98" s="1">
        <v>1.5336550000000004</v>
      </c>
      <c r="BN98" s="1">
        <f t="shared" si="10"/>
        <v>1.0995826044242305</v>
      </c>
      <c r="BO98" s="1"/>
      <c r="BP98" s="38"/>
      <c r="BR98" s="43"/>
      <c r="BS98" s="1">
        <v>0.91330133555926551</v>
      </c>
      <c r="BT98" s="1">
        <v>0.95439814441306969</v>
      </c>
      <c r="BU98" s="1">
        <v>0.85757091561938947</v>
      </c>
      <c r="BV98" s="1">
        <v>1.1380611745513867</v>
      </c>
      <c r="BW98" s="1">
        <v>0.9576894463667821</v>
      </c>
      <c r="BX98" s="1">
        <v>1.1667725540025413</v>
      </c>
      <c r="BY98" s="1">
        <v>0.97335709779179824</v>
      </c>
      <c r="BZ98" s="1">
        <v>1.0812317596566523</v>
      </c>
      <c r="CA98" s="1">
        <v>1.0812317596566523</v>
      </c>
      <c r="CB98" s="1">
        <v>1.0298455958549222</v>
      </c>
      <c r="CC98" s="1">
        <v>0.99164508670520235</v>
      </c>
      <c r="CD98" s="1">
        <f t="shared" si="11"/>
        <v>1.0131913518343332</v>
      </c>
      <c r="CE98" s="1"/>
      <c r="CF98" s="39"/>
      <c r="CH98" s="37"/>
      <c r="CI98" s="1">
        <v>1.0007441314553991</v>
      </c>
      <c r="CJ98" s="1">
        <v>1.1488879159369527</v>
      </c>
      <c r="CK98" s="1">
        <v>1.0082173479561314</v>
      </c>
      <c r="CL98" s="1">
        <v>1.210937751004016</v>
      </c>
      <c r="CM98" s="1">
        <v>1.0151308258381031</v>
      </c>
      <c r="CN98" s="1">
        <v>1.0130608486789432</v>
      </c>
      <c r="CO98" s="1">
        <v>0.90839232053422381</v>
      </c>
      <c r="CP98" s="1">
        <v>1.3139771241830063</v>
      </c>
      <c r="CQ98" s="1">
        <v>1.1525273069679849</v>
      </c>
      <c r="CR98" s="1">
        <v>1.014492957746479</v>
      </c>
      <c r="CS98" s="1">
        <v>0.9372335329341317</v>
      </c>
      <c r="CT98" s="1">
        <f t="shared" si="12"/>
        <v>1.06578200574867</v>
      </c>
      <c r="CU98" s="1"/>
      <c r="CV98" s="39"/>
      <c r="CW98" s="1"/>
    </row>
    <row r="99" spans="1:101" x14ac:dyDescent="0.45">
      <c r="A99">
        <v>98</v>
      </c>
      <c r="B99" s="43"/>
      <c r="C99" s="1">
        <v>1.2198586387434556</v>
      </c>
      <c r="D99" s="1">
        <v>0.98601124859392586</v>
      </c>
      <c r="E99" s="1">
        <v>1.0353675889328058</v>
      </c>
      <c r="F99" s="1">
        <v>0.98086596583442831</v>
      </c>
      <c r="G99" s="1">
        <v>1.1383076923076925</v>
      </c>
      <c r="H99" s="1">
        <v>2.2559449541284406</v>
      </c>
      <c r="I99" s="1">
        <v>1.2827421203438396</v>
      </c>
      <c r="J99" s="1">
        <v>0.93769841269841281</v>
      </c>
      <c r="K99" s="1">
        <v>0.20355357142857139</v>
      </c>
      <c r="L99" s="1">
        <v>0.99743015521064327</v>
      </c>
      <c r="M99" s="1">
        <v>0.92186168639053245</v>
      </c>
      <c r="N99" s="1">
        <v>1.0308457142857141</v>
      </c>
      <c r="O99" s="1">
        <f t="shared" si="7"/>
        <v>1.0825406457415385</v>
      </c>
      <c r="P99" s="1"/>
      <c r="Q99" s="38"/>
      <c r="S99" s="43"/>
      <c r="T99" s="1">
        <v>0.72104906542056091</v>
      </c>
      <c r="U99" s="1">
        <v>0.91152099236641215</v>
      </c>
      <c r="V99" s="1">
        <v>1.0004523470839262</v>
      </c>
      <c r="W99" s="1">
        <v>1.0957662538699691</v>
      </c>
      <c r="X99" s="1">
        <v>1.0083462484624848</v>
      </c>
      <c r="Y99" s="1">
        <v>0.91784263959390866</v>
      </c>
      <c r="Z99" s="1">
        <v>0.86598882410106903</v>
      </c>
      <c r="AA99" s="1">
        <v>0.87997113022113005</v>
      </c>
      <c r="AB99" s="1">
        <v>0.98081188118811891</v>
      </c>
      <c r="AC99" s="1">
        <v>1.0467249329758714</v>
      </c>
      <c r="AD99" s="1">
        <v>0.93054453294713968</v>
      </c>
      <c r="AE99" s="1">
        <v>1.146171775592828</v>
      </c>
      <c r="AF99" s="1">
        <f t="shared" si="8"/>
        <v>0.95876588531861817</v>
      </c>
      <c r="AG99" s="1"/>
      <c r="AH99" s="38"/>
      <c r="AJ99" s="37"/>
      <c r="AK99" s="1">
        <v>0.97412782485875704</v>
      </c>
      <c r="AL99" s="1">
        <v>1.2058701716738198</v>
      </c>
      <c r="AM99" s="1">
        <v>0.89055624227441277</v>
      </c>
      <c r="AN99" s="1">
        <v>0.8841861092380312</v>
      </c>
      <c r="AO99" s="1">
        <v>1.0519459644322844</v>
      </c>
      <c r="AP99" s="1">
        <v>0.97725203989120568</v>
      </c>
      <c r="AQ99" s="1">
        <v>0.73494478527607354</v>
      </c>
      <c r="AR99" s="1">
        <v>0.95911509229098801</v>
      </c>
      <c r="AS99" s="1">
        <v>1.0280394337714864</v>
      </c>
      <c r="AT99" s="1">
        <v>0.78209543568464734</v>
      </c>
      <c r="AU99" s="1">
        <v>1.03950935828877</v>
      </c>
      <c r="AV99" s="1">
        <v>0.86478690127077229</v>
      </c>
      <c r="AW99" s="1">
        <f t="shared" si="9"/>
        <v>0.94936911324593731</v>
      </c>
      <c r="AX99" s="1"/>
      <c r="AY99" s="38"/>
      <c r="BA99" s="37"/>
      <c r="BB99" s="1">
        <v>1.2277156549520767</v>
      </c>
      <c r="BC99" s="1">
        <v>0.86356378600823047</v>
      </c>
      <c r="BD99" s="1">
        <v>1.531291878172589</v>
      </c>
      <c r="BE99" s="1">
        <v>1.07100950987564</v>
      </c>
      <c r="BF99" s="1">
        <v>0.94101393497013941</v>
      </c>
      <c r="BG99" s="1">
        <v>1.0171688720856964</v>
      </c>
      <c r="BH99" s="1">
        <v>1.0842741827885256</v>
      </c>
      <c r="BI99" s="1">
        <v>0.84001465457083047</v>
      </c>
      <c r="BJ99" s="1">
        <v>1.1296888694127958</v>
      </c>
      <c r="BK99" s="1">
        <v>0.9269077181208053</v>
      </c>
      <c r="BL99" s="1">
        <v>1.0003858350951376</v>
      </c>
      <c r="BM99" s="1">
        <v>1.4108216666666669</v>
      </c>
      <c r="BN99" s="1">
        <f t="shared" si="10"/>
        <v>1.0869880468932611</v>
      </c>
      <c r="BO99" s="1"/>
      <c r="BP99" s="38"/>
      <c r="BR99" s="43"/>
      <c r="BS99" s="1">
        <v>0.9530409015025042</v>
      </c>
      <c r="BT99" s="1">
        <v>0.96400040338846305</v>
      </c>
      <c r="BU99" s="1">
        <v>0.85866726511071212</v>
      </c>
      <c r="BV99" s="1">
        <v>1.1109286296900491</v>
      </c>
      <c r="BW99" s="1">
        <v>0.93426038062283734</v>
      </c>
      <c r="BX99" s="1">
        <v>1.1933354510800509</v>
      </c>
      <c r="BY99" s="1">
        <v>0.99357350157728708</v>
      </c>
      <c r="BZ99" s="1">
        <v>0.98730288166768854</v>
      </c>
      <c r="CA99" s="1">
        <v>0.98730288166768854</v>
      </c>
      <c r="CB99" s="1">
        <v>1.0072341968911915</v>
      </c>
      <c r="CC99" s="1">
        <v>1.0410375722543352</v>
      </c>
      <c r="CD99" s="1">
        <f t="shared" si="11"/>
        <v>1.0027894604957099</v>
      </c>
      <c r="CE99" s="1"/>
      <c r="CF99" s="39"/>
      <c r="CH99" s="37"/>
      <c r="CI99" s="1">
        <v>0.9541784037558686</v>
      </c>
      <c r="CJ99" s="1">
        <v>1.0711243432574429</v>
      </c>
      <c r="CK99" s="1">
        <v>0.95071186440677957</v>
      </c>
      <c r="CL99" s="1">
        <v>1.1830552208835341</v>
      </c>
      <c r="CM99" s="1">
        <v>0.98294112837285375</v>
      </c>
      <c r="CN99" s="1">
        <v>1.1065188150520415</v>
      </c>
      <c r="CO99" s="1">
        <v>0.89005175292153604</v>
      </c>
      <c r="CP99" s="1">
        <v>1.0551764705882349</v>
      </c>
      <c r="CQ99" s="1">
        <v>1.1651713747645949</v>
      </c>
      <c r="CR99" s="1">
        <v>0.84545927740355176</v>
      </c>
      <c r="CS99" s="1">
        <v>0.98109115103127076</v>
      </c>
      <c r="CT99" s="1">
        <f t="shared" si="12"/>
        <v>1.0168618002216101</v>
      </c>
      <c r="CU99" s="1"/>
      <c r="CV99" s="39"/>
      <c r="CW99" s="1"/>
    </row>
    <row r="100" spans="1:101" x14ac:dyDescent="0.45">
      <c r="A100">
        <v>99</v>
      </c>
      <c r="B100" s="43"/>
      <c r="C100" s="1">
        <v>1.1056178010471205</v>
      </c>
      <c r="D100" s="1">
        <v>1.2410686164229472</v>
      </c>
      <c r="E100" s="1">
        <v>1.0637140974967063</v>
      </c>
      <c r="F100" s="1">
        <v>1.0464336399474374</v>
      </c>
      <c r="G100" s="1">
        <v>1.2550059171597634</v>
      </c>
      <c r="H100" s="1">
        <v>2.0795596330275234</v>
      </c>
      <c r="I100" s="1">
        <v>0.92204011461318047</v>
      </c>
      <c r="J100" s="1">
        <v>0.77300000000000013</v>
      </c>
      <c r="K100" s="1">
        <v>0.16056349206349205</v>
      </c>
      <c r="L100" s="1">
        <v>1.0281056910569106</v>
      </c>
      <c r="M100" s="1">
        <v>0.9168957100591717</v>
      </c>
      <c r="N100" s="1">
        <v>1.0086114285714285</v>
      </c>
      <c r="O100" s="1">
        <f t="shared" ref="O100:O131" si="13">AVERAGE(C100:N100)</f>
        <v>1.05005134512214</v>
      </c>
      <c r="P100" s="1"/>
      <c r="Q100" s="38"/>
      <c r="S100" s="43"/>
      <c r="T100" s="1">
        <v>1.0394869158878508</v>
      </c>
      <c r="U100" s="1">
        <v>0.90919179389312976</v>
      </c>
      <c r="V100" s="1">
        <v>0.86436130867709826</v>
      </c>
      <c r="W100" s="1">
        <v>1.0382507739938078</v>
      </c>
      <c r="X100" s="1">
        <v>0.9937072570725709</v>
      </c>
      <c r="Y100" s="1">
        <v>0.93168781725888317</v>
      </c>
      <c r="Z100" s="1">
        <v>1.0216166180758015</v>
      </c>
      <c r="AA100" s="1">
        <v>0.90602702702702698</v>
      </c>
      <c r="AB100" s="1">
        <v>1.0020467546754677</v>
      </c>
      <c r="AC100" s="1">
        <v>1.0342884718498659</v>
      </c>
      <c r="AD100" s="1">
        <v>0.91894279507603172</v>
      </c>
      <c r="AE100" s="1">
        <v>1.0739814921920185</v>
      </c>
      <c r="AF100" s="1">
        <f t="shared" si="8"/>
        <v>0.97779908547329608</v>
      </c>
      <c r="AG100" s="1"/>
      <c r="AH100" s="38"/>
      <c r="AJ100" s="37"/>
      <c r="AK100" s="1">
        <v>0.98307203389830522</v>
      </c>
      <c r="AL100" s="1">
        <v>1.1462757510729615</v>
      </c>
      <c r="AM100" s="1">
        <v>0.93054264524103847</v>
      </c>
      <c r="AN100" s="1">
        <v>0.90589615643964949</v>
      </c>
      <c r="AO100" s="1">
        <v>1.0237660738714089</v>
      </c>
      <c r="AP100" s="1">
        <v>0.89950498640072518</v>
      </c>
      <c r="AQ100" s="1">
        <v>0.81373517382413096</v>
      </c>
      <c r="AR100" s="1">
        <v>0.93343539630836048</v>
      </c>
      <c r="AS100" s="1">
        <v>0.9976450960566231</v>
      </c>
      <c r="AT100" s="1">
        <v>0.96190871369294617</v>
      </c>
      <c r="AU100" s="1">
        <v>1.0476697860962567</v>
      </c>
      <c r="AV100" s="1">
        <v>0.92877517106549357</v>
      </c>
      <c r="AW100" s="1">
        <f t="shared" si="9"/>
        <v>0.96435224866399183</v>
      </c>
      <c r="AX100" s="1"/>
      <c r="AY100" s="38"/>
      <c r="BA100" s="37"/>
      <c r="BB100" s="1">
        <v>1.2416900958466455</v>
      </c>
      <c r="BC100" s="1">
        <v>0.87549382716049384</v>
      </c>
      <c r="BD100" s="1">
        <v>1.5008908629441624</v>
      </c>
      <c r="BE100" s="1">
        <v>1.0410943672275055</v>
      </c>
      <c r="BF100" s="1">
        <v>1.0110809555408096</v>
      </c>
      <c r="BG100" s="1">
        <v>0.97890170132325116</v>
      </c>
      <c r="BH100" s="1">
        <v>1.0830527018012008</v>
      </c>
      <c r="BI100" s="1">
        <v>0.9955840893230985</v>
      </c>
      <c r="BJ100" s="1">
        <v>1.0371463628396143</v>
      </c>
      <c r="BK100" s="1">
        <v>0.98860850111856813</v>
      </c>
      <c r="BL100" s="1">
        <v>1.0182906976744186</v>
      </c>
      <c r="BM100" s="1">
        <v>1.4276066666666667</v>
      </c>
      <c r="BN100" s="1">
        <f t="shared" si="10"/>
        <v>1.0999534024555364</v>
      </c>
      <c r="BO100" s="1"/>
      <c r="BP100" s="38"/>
      <c r="BR100" s="43"/>
      <c r="BS100" s="1">
        <v>1.0276786310517529</v>
      </c>
      <c r="BT100" s="1">
        <v>0.99717708753529632</v>
      </c>
      <c r="BU100" s="1">
        <v>0.85738839018551749</v>
      </c>
      <c r="BV100" s="1">
        <v>1.1021541598694944</v>
      </c>
      <c r="BW100" s="1">
        <v>0.91010510380622833</v>
      </c>
      <c r="BX100" s="1">
        <v>1.2080698856416772</v>
      </c>
      <c r="BY100" s="1">
        <v>0.97740000000000005</v>
      </c>
      <c r="BZ100" s="1">
        <v>1.0656082158185161</v>
      </c>
      <c r="CA100" s="1">
        <v>1.0656082158185161</v>
      </c>
      <c r="CB100" s="1">
        <v>1.1862279792746113</v>
      </c>
      <c r="CC100" s="1">
        <v>1.0809046242774567</v>
      </c>
      <c r="CD100" s="1">
        <f t="shared" si="11"/>
        <v>1.0434838448435515</v>
      </c>
      <c r="CE100" s="1"/>
      <c r="CF100" s="39"/>
      <c r="CH100" s="37"/>
      <c r="CI100" s="1">
        <v>1.1823450704225353</v>
      </c>
      <c r="CJ100" s="1">
        <v>1.034246935201401</v>
      </c>
      <c r="CK100" s="1">
        <v>0.92804386839481545</v>
      </c>
      <c r="CL100" s="1">
        <v>1.1655903614457832</v>
      </c>
      <c r="CM100" s="1">
        <v>1.0506884709730173</v>
      </c>
      <c r="CN100" s="1">
        <v>1.1249663730984787</v>
      </c>
      <c r="CO100" s="1">
        <v>0.90711853088480798</v>
      </c>
      <c r="CP100" s="1">
        <v>1.2351895424836603</v>
      </c>
      <c r="CQ100" s="1">
        <v>1.0099981167608287</v>
      </c>
      <c r="CR100" s="1">
        <v>0.91927679118187389</v>
      </c>
      <c r="CS100" s="1">
        <v>0.93489886892880902</v>
      </c>
      <c r="CT100" s="1">
        <f t="shared" si="12"/>
        <v>1.0447602663432736</v>
      </c>
      <c r="CU100" s="1"/>
      <c r="CV100" s="39"/>
      <c r="CW100" s="1"/>
    </row>
    <row r="101" spans="1:101" x14ac:dyDescent="0.45">
      <c r="A101">
        <v>100</v>
      </c>
      <c r="B101" s="43"/>
      <c r="C101" s="1">
        <v>1.2693926701570681</v>
      </c>
      <c r="D101" s="1">
        <v>0.99030258717660291</v>
      </c>
      <c r="E101" s="1">
        <v>1.0442134387351776</v>
      </c>
      <c r="F101" s="1">
        <v>1.0490394218134032</v>
      </c>
      <c r="G101" s="1">
        <v>1.346198224852071</v>
      </c>
      <c r="H101" s="1">
        <v>2.4491284403669726</v>
      </c>
      <c r="I101" s="1">
        <v>1.0413982808022924</v>
      </c>
      <c r="J101" s="1">
        <v>0.82830291005291024</v>
      </c>
      <c r="K101" s="1">
        <v>0.11060912698412696</v>
      </c>
      <c r="L101" s="1">
        <v>1.0070162601626016</v>
      </c>
      <c r="M101" s="1">
        <v>0.97422928994082858</v>
      </c>
      <c r="N101" s="1">
        <v>1.115422857142857</v>
      </c>
      <c r="O101" s="1">
        <f t="shared" si="13"/>
        <v>1.102104459015576</v>
      </c>
      <c r="P101" s="1"/>
      <c r="Q101" s="38"/>
      <c r="S101" s="43"/>
      <c r="T101" s="1">
        <v>1.0171691588785048</v>
      </c>
      <c r="U101" s="1">
        <v>0.94835782442748084</v>
      </c>
      <c r="V101" s="1">
        <v>0.87543100995732581</v>
      </c>
      <c r="W101" s="1">
        <v>0.96101160990712076</v>
      </c>
      <c r="X101" s="1">
        <v>0.92538991389913916</v>
      </c>
      <c r="Y101" s="1">
        <v>0.92878299492385785</v>
      </c>
      <c r="Z101" s="1">
        <v>1.0474188532555879</v>
      </c>
      <c r="AA101" s="1">
        <v>0.89524877149877147</v>
      </c>
      <c r="AB101" s="1">
        <v>1.0093487348734873</v>
      </c>
      <c r="AC101" s="1">
        <v>1.0535152815013404</v>
      </c>
      <c r="AD101" s="1">
        <v>0.95098515568428665</v>
      </c>
      <c r="AE101" s="1">
        <v>1.1373464430306535</v>
      </c>
      <c r="AF101" s="1">
        <f t="shared" si="8"/>
        <v>0.97916714598646293</v>
      </c>
      <c r="AG101" s="1"/>
      <c r="AH101" s="38"/>
      <c r="AJ101" s="37"/>
      <c r="AK101" s="1">
        <v>0.92940748587570632</v>
      </c>
      <c r="AL101" s="1">
        <v>1.032326180257511</v>
      </c>
      <c r="AM101" s="1">
        <v>0.98976637824474667</v>
      </c>
      <c r="AN101" s="1">
        <v>0.91690559676331773</v>
      </c>
      <c r="AO101" s="1">
        <v>0.99036798905608747</v>
      </c>
      <c r="AP101" s="1">
        <v>0.94405077062556664</v>
      </c>
      <c r="AQ101" s="1">
        <v>0.80304754601227002</v>
      </c>
      <c r="AR101" s="1">
        <v>0.98247557003257335</v>
      </c>
      <c r="AS101" s="1">
        <v>1.0599767441860466</v>
      </c>
      <c r="AT101" s="1">
        <v>0.94165145228215763</v>
      </c>
      <c r="AU101" s="1">
        <v>1.0847967914438503</v>
      </c>
      <c r="AV101" s="1">
        <v>0.92638807429129988</v>
      </c>
      <c r="AW101" s="1">
        <f t="shared" si="9"/>
        <v>0.96676338158926101</v>
      </c>
      <c r="AX101" s="1"/>
      <c r="AY101" s="38"/>
      <c r="BA101" s="37"/>
      <c r="BB101" s="1">
        <v>1.26444089456869</v>
      </c>
      <c r="BC101" s="1">
        <v>0.9238456790123456</v>
      </c>
      <c r="BD101" s="1">
        <v>1.600034263959391</v>
      </c>
      <c r="BE101" s="1">
        <v>1.0052633504023407</v>
      </c>
      <c r="BF101" s="1">
        <v>0.9839455872594558</v>
      </c>
      <c r="BG101" s="1">
        <v>1.0160151228733458</v>
      </c>
      <c r="BH101" s="1">
        <v>1.0726697798532354</v>
      </c>
      <c r="BI101" s="1">
        <v>0.93276064200976982</v>
      </c>
      <c r="BJ101" s="1">
        <v>1.0735214723926381</v>
      </c>
      <c r="BK101" s="1">
        <v>0.90019630872483214</v>
      </c>
      <c r="BL101" s="1">
        <v>1.0002251585623678</v>
      </c>
      <c r="BM101" s="1">
        <v>1.2564533333333334</v>
      </c>
      <c r="BN101" s="1">
        <f t="shared" si="10"/>
        <v>1.0857809660793121</v>
      </c>
      <c r="BO101" s="1"/>
      <c r="BP101" s="38"/>
      <c r="BR101" s="43"/>
      <c r="BS101" s="1">
        <v>0.79663188647746253</v>
      </c>
      <c r="BT101" s="1">
        <v>0.97391004437273088</v>
      </c>
      <c r="BU101" s="1">
        <v>0.9099862357869537</v>
      </c>
      <c r="BV101" s="1">
        <v>1.0763911092985319</v>
      </c>
      <c r="BW101" s="1">
        <v>1.0111483564013841</v>
      </c>
      <c r="BX101" s="1">
        <v>1.4213443456162644</v>
      </c>
      <c r="BY101" s="1">
        <v>1.0227432176656153</v>
      </c>
      <c r="BZ101" s="1">
        <v>1.0900263641937462</v>
      </c>
      <c r="CA101" s="1">
        <v>1.0900263641937462</v>
      </c>
      <c r="CB101" s="1">
        <v>1.0513502590673576</v>
      </c>
      <c r="CC101" s="1">
        <v>1.0140479768786126</v>
      </c>
      <c r="CD101" s="1">
        <f t="shared" si="11"/>
        <v>1.0416005599956735</v>
      </c>
      <c r="CE101" s="1"/>
      <c r="CF101" s="39"/>
      <c r="CH101" s="37"/>
      <c r="CI101" s="1">
        <v>0.85567840375586857</v>
      </c>
      <c r="CJ101" s="1">
        <v>1.2138248686514885</v>
      </c>
      <c r="CK101" s="1">
        <v>0.93778065802592214</v>
      </c>
      <c r="CL101" s="1">
        <v>1.2441827309236948</v>
      </c>
      <c r="CM101" s="1">
        <v>1.0969771054783322</v>
      </c>
      <c r="CN101" s="1">
        <v>1.0855060048038432</v>
      </c>
      <c r="CO101" s="1">
        <v>1.0092687813021703</v>
      </c>
      <c r="CP101" s="1">
        <v>1.4137058823529407</v>
      </c>
      <c r="CQ101" s="1">
        <v>1.2378738229755175</v>
      </c>
      <c r="CR101" s="1">
        <v>0.8721830985915493</v>
      </c>
      <c r="CS101" s="1">
        <v>0.95510179640718562</v>
      </c>
      <c r="CT101" s="1">
        <f t="shared" si="12"/>
        <v>1.0838257412062284</v>
      </c>
      <c r="CU101" s="1"/>
      <c r="CV101" s="39"/>
      <c r="CW101" s="1"/>
    </row>
    <row r="102" spans="1:101" x14ac:dyDescent="0.45">
      <c r="A102">
        <v>101</v>
      </c>
      <c r="B102" s="43"/>
      <c r="C102" s="1">
        <v>1.0249319371727748</v>
      </c>
      <c r="D102" s="1">
        <v>1.0562125984251969</v>
      </c>
      <c r="E102" s="1">
        <v>1.0385836627140972</v>
      </c>
      <c r="F102" s="1">
        <v>1.1308475689881734</v>
      </c>
      <c r="G102" s="1">
        <v>1.3044393491124262</v>
      </c>
      <c r="H102" s="1">
        <v>2.0088623853211014</v>
      </c>
      <c r="I102" s="1">
        <v>0.83503438395415475</v>
      </c>
      <c r="J102" s="1">
        <v>0.88582671957671966</v>
      </c>
      <c r="K102" s="1">
        <v>0.16934325396825398</v>
      </c>
      <c r="L102" s="1">
        <v>0.93968810051736906</v>
      </c>
      <c r="M102" s="1">
        <v>0.96971449704142021</v>
      </c>
      <c r="N102" s="1">
        <v>0.99520499999999967</v>
      </c>
      <c r="O102" s="1">
        <f t="shared" si="13"/>
        <v>1.0298907880659738</v>
      </c>
      <c r="P102" s="1"/>
      <c r="Q102" s="38"/>
      <c r="S102" s="43"/>
      <c r="T102" s="1">
        <v>0.65366775700934587</v>
      </c>
      <c r="U102" s="1">
        <v>1.023195610687023</v>
      </c>
      <c r="V102" s="1">
        <v>1.1050725462304409</v>
      </c>
      <c r="W102" s="1">
        <v>1.0397856037151703</v>
      </c>
      <c r="X102" s="1">
        <v>0.99783579335793371</v>
      </c>
      <c r="Y102" s="1">
        <v>0.868852157360406</v>
      </c>
      <c r="Z102" s="1">
        <v>1.032441690962099</v>
      </c>
      <c r="AA102" s="1">
        <v>0.75906326781326772</v>
      </c>
      <c r="AB102" s="1">
        <v>1.0106078107810781</v>
      </c>
      <c r="AC102" s="1">
        <v>1.0434520107238605</v>
      </c>
      <c r="AD102" s="1">
        <v>0.9425879797248371</v>
      </c>
      <c r="AE102" s="1">
        <v>1.1712353961827644</v>
      </c>
      <c r="AF102" s="1">
        <f t="shared" si="8"/>
        <v>0.97064980204568563</v>
      </c>
      <c r="AG102" s="1"/>
      <c r="AH102" s="38"/>
      <c r="AJ102" s="37"/>
      <c r="AK102" s="1">
        <v>0.91852401129943506</v>
      </c>
      <c r="AL102" s="1">
        <v>1.0392027896995708</v>
      </c>
      <c r="AM102" s="1">
        <v>0.96109765142150805</v>
      </c>
      <c r="AN102" s="1">
        <v>0.99736682400539478</v>
      </c>
      <c r="AO102" s="1">
        <v>0.89580916552667578</v>
      </c>
      <c r="AP102" s="1">
        <v>0.9537343608340888</v>
      </c>
      <c r="AQ102" s="1">
        <v>0.802189672801636</v>
      </c>
      <c r="AR102" s="1">
        <v>0.93045276872964178</v>
      </c>
      <c r="AS102" s="1">
        <v>1.0231021233569264</v>
      </c>
      <c r="AT102" s="1">
        <v>0.58455601659751044</v>
      </c>
      <c r="AU102" s="1">
        <v>1.0180895721925134</v>
      </c>
      <c r="AV102" s="1">
        <v>0.87522776148582604</v>
      </c>
      <c r="AW102" s="1">
        <f t="shared" si="9"/>
        <v>0.91661272649589387</v>
      </c>
      <c r="AX102" s="1"/>
      <c r="AY102" s="38"/>
      <c r="BA102" s="37"/>
      <c r="BB102" s="1">
        <v>1.2429904153354632</v>
      </c>
      <c r="BC102" s="1">
        <v>0.83844650205761317</v>
      </c>
      <c r="BD102" s="1">
        <v>1.5568527918781725</v>
      </c>
      <c r="BE102" s="1">
        <v>1.0707856620336502</v>
      </c>
      <c r="BF102" s="1">
        <v>1.0600875912408758</v>
      </c>
      <c r="BG102" s="1">
        <v>0.96476811594202883</v>
      </c>
      <c r="BH102" s="1">
        <v>1.0985250166777851</v>
      </c>
      <c r="BI102" s="1">
        <v>0.91188974180041882</v>
      </c>
      <c r="BJ102" s="1">
        <v>1.1645924627519719</v>
      </c>
      <c r="BK102" s="1">
        <v>0.98741387024608496</v>
      </c>
      <c r="BL102" s="1">
        <v>0.99603171247357292</v>
      </c>
      <c r="BM102" s="1">
        <v>1.5501850000000001</v>
      </c>
      <c r="BN102" s="1">
        <f t="shared" si="10"/>
        <v>1.1202140735364698</v>
      </c>
      <c r="BO102" s="1"/>
      <c r="BP102" s="38"/>
      <c r="BR102" s="43"/>
      <c r="BS102" s="1">
        <v>0.93915776293823039</v>
      </c>
      <c r="BT102" s="1">
        <v>0.8099967728922951</v>
      </c>
      <c r="BU102" s="1">
        <v>0.96660143626570916</v>
      </c>
      <c r="BV102" s="1">
        <v>1.109684339314845</v>
      </c>
      <c r="BW102" s="1">
        <v>0.9338641868512112</v>
      </c>
      <c r="BX102" s="1">
        <v>1.1803443456162643</v>
      </c>
      <c r="BY102" s="1">
        <v>0.98038422712933759</v>
      </c>
      <c r="BZ102" s="1">
        <v>1.0870324954015942</v>
      </c>
      <c r="CA102" s="1">
        <v>1.0870324954015942</v>
      </c>
      <c r="CB102" s="1">
        <v>1.0943595854922279</v>
      </c>
      <c r="CC102" s="1">
        <v>1.0465063583815029</v>
      </c>
      <c r="CD102" s="1">
        <f t="shared" si="11"/>
        <v>1.0213603641531648</v>
      </c>
      <c r="CE102" s="1"/>
      <c r="CF102" s="39"/>
      <c r="CH102" s="37"/>
      <c r="CI102" s="1">
        <v>1.0559037558685447</v>
      </c>
      <c r="CJ102" s="1">
        <v>1.0794080560420316</v>
      </c>
      <c r="CK102" s="1">
        <v>0.92850049850448646</v>
      </c>
      <c r="CL102" s="1">
        <v>1.1744759036144579</v>
      </c>
      <c r="CM102" s="1">
        <v>1.0607947669664761</v>
      </c>
      <c r="CN102" s="1">
        <v>1.1377942353883106</v>
      </c>
      <c r="CO102" s="1">
        <v>1.05410183639399</v>
      </c>
      <c r="CP102" s="1">
        <v>1.4117124183006531</v>
      </c>
      <c r="CQ102" s="1">
        <v>1.2180451977401128</v>
      </c>
      <c r="CR102" s="1">
        <v>0.99879485609308005</v>
      </c>
      <c r="CS102" s="1">
        <v>1.041801729873586</v>
      </c>
      <c r="CT102" s="1">
        <f t="shared" si="12"/>
        <v>1.1055757504350661</v>
      </c>
      <c r="CU102" s="1"/>
      <c r="CV102" s="39"/>
      <c r="CW102" s="1"/>
    </row>
    <row r="103" spans="1:101" x14ac:dyDescent="0.45">
      <c r="A103">
        <v>102</v>
      </c>
      <c r="B103" s="43"/>
      <c r="C103" s="1">
        <v>1.1575445026178008</v>
      </c>
      <c r="D103" s="1">
        <v>1.0917424071991002</v>
      </c>
      <c r="E103" s="1">
        <v>1.0695441370223977</v>
      </c>
      <c r="F103" s="1">
        <v>1.2010262812089354</v>
      </c>
      <c r="G103" s="1">
        <v>1.2917988165680474</v>
      </c>
      <c r="H103" s="1">
        <v>2.1558532110091746</v>
      </c>
      <c r="I103" s="1">
        <v>1.3811146131805156</v>
      </c>
      <c r="J103" s="1">
        <v>0.9502116402116404</v>
      </c>
      <c r="K103" s="1">
        <v>-8.3456349206349187E-2</v>
      </c>
      <c r="L103" s="1">
        <v>1.0398344419807835</v>
      </c>
      <c r="M103" s="1">
        <v>0.95933136094674543</v>
      </c>
      <c r="N103" s="1">
        <v>0.99564142857142834</v>
      </c>
      <c r="O103" s="1">
        <f t="shared" si="13"/>
        <v>1.1008488742758515</v>
      </c>
      <c r="P103" s="1">
        <f>AVERAGE(O98:O103)</f>
        <v>1.0711952841471357</v>
      </c>
      <c r="Q103" s="39">
        <f>_xlfn.STDEV.P(C98:O103)/SQRT(Q$251-1)</f>
        <v>0.12768544875273979</v>
      </c>
      <c r="R103" s="1"/>
      <c r="S103" s="43"/>
      <c r="T103" s="1">
        <v>1.0080425233644861</v>
      </c>
      <c r="U103" s="1">
        <v>1.0973062977099237</v>
      </c>
      <c r="V103" s="1">
        <v>0.97332147937411095</v>
      </c>
      <c r="W103" s="1">
        <v>1.0218343653250772</v>
      </c>
      <c r="X103" s="1">
        <v>0.93796432964329657</v>
      </c>
      <c r="Y103" s="1">
        <v>0.91997271573604067</v>
      </c>
      <c r="Z103" s="1">
        <v>0.98988338192419822</v>
      </c>
      <c r="AA103" s="1">
        <v>0.88409520884520876</v>
      </c>
      <c r="AB103" s="1">
        <v>0.97720297029702974</v>
      </c>
      <c r="AC103" s="1">
        <v>1.03911581769437</v>
      </c>
      <c r="AD103" s="1">
        <v>0.94590260680666183</v>
      </c>
      <c r="AE103" s="1">
        <v>1.1037223828802774</v>
      </c>
      <c r="AF103" s="1">
        <f t="shared" si="8"/>
        <v>0.99153033996672357</v>
      </c>
      <c r="AG103" s="1">
        <f>AVERAGE(AF98:AF103)</f>
        <v>0.97936982953302465</v>
      </c>
      <c r="AH103" s="39">
        <f>_xlfn.STDEV.P(T98:AF103)/SQRT(AH$251-1)</f>
        <v>2.6544966714560303E-2</v>
      </c>
      <c r="AI103" s="1"/>
      <c r="AJ103" s="37"/>
      <c r="AK103" s="1">
        <v>0.49319562146892659</v>
      </c>
      <c r="AL103" s="1">
        <v>1.0519721030042919</v>
      </c>
      <c r="AM103" s="1">
        <v>0.99617923362175531</v>
      </c>
      <c r="AN103" s="1">
        <v>0.89900269723533399</v>
      </c>
      <c r="AO103" s="1">
        <v>0.86533378932968541</v>
      </c>
      <c r="AP103" s="1">
        <v>0.94764732547597452</v>
      </c>
      <c r="AQ103" s="1">
        <v>0.82145807770961143</v>
      </c>
      <c r="AR103" s="1">
        <v>0.99788273615635181</v>
      </c>
      <c r="AS103" s="1">
        <v>1.0312800808897877</v>
      </c>
      <c r="AT103" s="1">
        <v>0.66369709543568489</v>
      </c>
      <c r="AU103" s="1">
        <v>0.99769117647058814</v>
      </c>
      <c r="AV103" s="1">
        <v>0.94383968719452582</v>
      </c>
      <c r="AW103" s="1">
        <f t="shared" si="9"/>
        <v>0.89243163533270975</v>
      </c>
      <c r="AX103" s="1">
        <f>AVERAGE(AW98:AW103)</f>
        <v>0.94540535034883089</v>
      </c>
      <c r="AY103" s="39">
        <f>_xlfn.STDEV.P(AK98:AW103)/SQRT(AY$251-1)</f>
        <v>3.3769903761002126E-2</v>
      </c>
      <c r="AZ103" s="1"/>
      <c r="BA103" s="37"/>
      <c r="BB103" s="1">
        <v>1.2319403620873268</v>
      </c>
      <c r="BC103" s="1">
        <v>0.94896296296296301</v>
      </c>
      <c r="BD103" s="1">
        <v>1.4923705583756344</v>
      </c>
      <c r="BE103" s="1">
        <v>0.98941331382589615</v>
      </c>
      <c r="BF103" s="1">
        <v>0.96896018579960186</v>
      </c>
      <c r="BG103" s="1">
        <v>1.0335141776937617</v>
      </c>
      <c r="BH103" s="1">
        <v>1.0929266177451635</v>
      </c>
      <c r="BI103" s="1">
        <v>0.99430635031402648</v>
      </c>
      <c r="BJ103" s="1">
        <v>1.0788702892199824</v>
      </c>
      <c r="BK103" s="1">
        <v>0.80111689038031308</v>
      </c>
      <c r="BL103" s="1">
        <v>0.99377272727272736</v>
      </c>
      <c r="BM103" s="1">
        <v>1.3436833333333333</v>
      </c>
      <c r="BN103" s="1">
        <f t="shared" si="10"/>
        <v>1.0808198140842273</v>
      </c>
      <c r="BO103" s="1">
        <f>AVERAGE(BN98:BN103)</f>
        <v>1.0955564845788397</v>
      </c>
      <c r="BP103" s="39">
        <f>_xlfn.STDEV.P(BB98:BN103)/SQRT(BP$251-1)</f>
        <v>5.7988217697027035E-2</v>
      </c>
      <c r="BQ103" s="1"/>
      <c r="BR103" s="43"/>
      <c r="BS103" s="1">
        <v>0.96475876460767962</v>
      </c>
      <c r="BT103" s="1">
        <v>0.97187898346107304</v>
      </c>
      <c r="BU103" s="1">
        <v>0.92222262118491916</v>
      </c>
      <c r="BV103" s="1">
        <v>1.0821162316476345</v>
      </c>
      <c r="BW103" s="1">
        <v>0.89373745674740479</v>
      </c>
      <c r="BX103" s="1">
        <v>1.1380775095298603</v>
      </c>
      <c r="BY103" s="1">
        <v>0.96507760252365926</v>
      </c>
      <c r="BZ103" s="1">
        <v>1.0619595340282035</v>
      </c>
      <c r="CA103" s="1">
        <v>1.0619595340282035</v>
      </c>
      <c r="CB103" s="1">
        <v>1.045658031088083</v>
      </c>
      <c r="CC103" s="1">
        <v>1.1070121387283238</v>
      </c>
      <c r="CD103" s="1">
        <f t="shared" si="11"/>
        <v>1.0194962188704586</v>
      </c>
      <c r="CE103" s="1">
        <f>AVERAGE(CD98:CD103)</f>
        <v>1.023653633365482</v>
      </c>
      <c r="CF103" s="39">
        <f>_xlfn.STDEV.P(BS98:CD103)/SQRT(CF$251-1)</f>
        <v>3.1355422949914211E-2</v>
      </c>
      <c r="CH103" s="37"/>
      <c r="CI103" s="1">
        <v>1.0634272300469483</v>
      </c>
      <c r="CJ103" s="1">
        <v>1.1617145359019263</v>
      </c>
      <c r="CK103" s="1">
        <v>0.95999202392821514</v>
      </c>
      <c r="CL103" s="1">
        <v>1.1787660642570281</v>
      </c>
      <c r="CM103" s="1">
        <v>1.0592976287816844</v>
      </c>
      <c r="CN103" s="1">
        <v>1.1640600480384307</v>
      </c>
      <c r="CO103" s="1">
        <v>0.95118864774624357</v>
      </c>
      <c r="CP103" s="1">
        <v>1.4276699346405224</v>
      </c>
      <c r="CQ103" s="1">
        <v>1.1174689265536724</v>
      </c>
      <c r="CR103" s="1">
        <v>0.99954194733619095</v>
      </c>
      <c r="CS103" s="1">
        <v>0.99307052561543574</v>
      </c>
      <c r="CT103" s="1">
        <f t="shared" si="12"/>
        <v>1.0978361375314813</v>
      </c>
      <c r="CU103" s="1">
        <f>AVERAGE(CT98:CT103)</f>
        <v>1.0691069502477217</v>
      </c>
      <c r="CV103" s="39">
        <f>_xlfn.STDEV.P(CI98:CT103)/SQRT(CV$251-1)</f>
        <v>3.994860049513406E-2</v>
      </c>
      <c r="CW103" s="1"/>
    </row>
    <row r="104" spans="1:101" x14ac:dyDescent="0.45">
      <c r="A104">
        <v>103</v>
      </c>
      <c r="B104" s="43"/>
      <c r="C104" s="1">
        <v>1.2550104712041885</v>
      </c>
      <c r="D104" s="1">
        <v>1.0615331833520811</v>
      </c>
      <c r="E104" s="1">
        <v>1.1982081686429509</v>
      </c>
      <c r="F104" s="1">
        <v>1.119018396846255</v>
      </c>
      <c r="G104" s="1">
        <v>1.2678727810650887</v>
      </c>
      <c r="H104" s="1">
        <v>2.4372293577981656</v>
      </c>
      <c r="I104" s="1">
        <v>1.163381088825215</v>
      </c>
      <c r="J104" s="1">
        <v>0.96030423280423294</v>
      </c>
      <c r="K104" s="1">
        <v>0.20537103174603177</v>
      </c>
      <c r="L104" s="1">
        <v>1.068818920916482</v>
      </c>
      <c r="M104" s="1">
        <v>0.94420784023668636</v>
      </c>
      <c r="N104" s="1">
        <v>0.97242571428571412</v>
      </c>
      <c r="O104" s="1">
        <f t="shared" si="13"/>
        <v>1.1377817656435911</v>
      </c>
      <c r="P104" s="1"/>
      <c r="Q104" s="38"/>
      <c r="S104" s="43"/>
      <c r="T104" s="1">
        <v>0.65808878504672907</v>
      </c>
      <c r="U104" s="1">
        <v>1.0734274809160305</v>
      </c>
      <c r="V104" s="1">
        <v>0.89236130867709818</v>
      </c>
      <c r="W104" s="1">
        <v>1.0208893188854489</v>
      </c>
      <c r="X104" s="1">
        <v>0.90699630996309977</v>
      </c>
      <c r="Y104" s="1">
        <v>0.96760786802030452</v>
      </c>
      <c r="Z104" s="1">
        <v>0.96408114674441192</v>
      </c>
      <c r="AA104" s="1">
        <v>0.91324447174447176</v>
      </c>
      <c r="AB104" s="1">
        <v>0.96419361936193615</v>
      </c>
      <c r="AC104" s="1">
        <v>1.0534337801608578</v>
      </c>
      <c r="AD104" s="1">
        <v>0.89049131064446041</v>
      </c>
      <c r="AE104" s="1">
        <v>1.1602035858877964</v>
      </c>
      <c r="AF104" s="1">
        <f t="shared" si="8"/>
        <v>0.95541824883772042</v>
      </c>
      <c r="AG104" s="1"/>
      <c r="AH104" s="38"/>
      <c r="AJ104" s="37"/>
      <c r="AK104" s="1">
        <v>1.00052895480226</v>
      </c>
      <c r="AL104" s="1">
        <v>1.060977467811159</v>
      </c>
      <c r="AM104" s="1">
        <v>0.99617923362175531</v>
      </c>
      <c r="AN104" s="1">
        <v>0.85969790964261661</v>
      </c>
      <c r="AO104" s="1">
        <v>1.0621737346101232</v>
      </c>
      <c r="AP104" s="1">
        <v>0.97448504079782405</v>
      </c>
      <c r="AQ104" s="1">
        <v>0.81638752556237215</v>
      </c>
      <c r="AR104" s="1">
        <v>0.87743648208469049</v>
      </c>
      <c r="AS104" s="1">
        <v>1.0954620829120325</v>
      </c>
      <c r="AT104" s="1">
        <v>0.93151867219917028</v>
      </c>
      <c r="AU104" s="1">
        <v>0.8375548128342245</v>
      </c>
      <c r="AV104" s="1">
        <v>0.91624535679374375</v>
      </c>
      <c r="AW104" s="1">
        <f t="shared" si="9"/>
        <v>0.95238727280599755</v>
      </c>
      <c r="AX104" s="1"/>
      <c r="AY104" s="38"/>
      <c r="BA104" s="37"/>
      <c r="BB104" s="1">
        <v>1.1480905218317359</v>
      </c>
      <c r="BC104" s="1">
        <v>0.8495915637860082</v>
      </c>
      <c r="BD104" s="1">
        <v>1.5551091370558374</v>
      </c>
      <c r="BE104" s="1">
        <v>1.0093935625457204</v>
      </c>
      <c r="BF104" s="1">
        <v>0.96855474452554735</v>
      </c>
      <c r="BG104" s="1">
        <v>1.0337063642091997</v>
      </c>
      <c r="BH104" s="1">
        <v>1.0938425617078051</v>
      </c>
      <c r="BI104" s="1">
        <v>0.92935310537334259</v>
      </c>
      <c r="BJ104" s="1">
        <v>1.1493470639789658</v>
      </c>
      <c r="BK104" s="1">
        <v>0.92776118568232657</v>
      </c>
      <c r="BL104" s="1">
        <v>0.99264376321353076</v>
      </c>
      <c r="BM104" s="1">
        <v>1.4860983333333335</v>
      </c>
      <c r="BN104" s="1">
        <f t="shared" si="10"/>
        <v>1.0952909922702796</v>
      </c>
      <c r="BO104" s="1"/>
      <c r="BP104" s="38"/>
      <c r="BR104" s="43"/>
      <c r="BS104" s="1">
        <v>1.0265325542570951</v>
      </c>
      <c r="BT104" s="1">
        <v>0.9581528842275111</v>
      </c>
      <c r="BU104" s="1">
        <v>0.91290843806104138</v>
      </c>
      <c r="BV104" s="1">
        <v>1.0795024469820556</v>
      </c>
      <c r="BW104" s="1">
        <v>0.99154671280276829</v>
      </c>
      <c r="BX104" s="1">
        <v>1.1915895806861501</v>
      </c>
      <c r="BY104" s="1">
        <v>0.96681072555205061</v>
      </c>
      <c r="BZ104" s="1">
        <v>1.0233212752912322</v>
      </c>
      <c r="CA104" s="1">
        <v>1.0233212752912322</v>
      </c>
      <c r="CB104" s="1">
        <v>1.0791792746113991</v>
      </c>
      <c r="CC104" s="1">
        <v>1.0622942196531793</v>
      </c>
      <c r="CD104" s="1">
        <f t="shared" si="11"/>
        <v>1.0286508534014287</v>
      </c>
      <c r="CE104" s="1"/>
      <c r="CF104" s="39"/>
      <c r="CH104" s="37"/>
      <c r="CI104" s="1">
        <v>0.87788497652582165</v>
      </c>
      <c r="CJ104" s="1">
        <v>1.1841628721541155</v>
      </c>
      <c r="CK104" s="1">
        <v>0.95481954137587222</v>
      </c>
      <c r="CL104" s="1">
        <v>0.80311746987951815</v>
      </c>
      <c r="CM104" s="1">
        <v>1.0597964022894522</v>
      </c>
      <c r="CN104" s="1">
        <v>1.0895380304243394</v>
      </c>
      <c r="CO104" s="1">
        <v>1.0304123539232053</v>
      </c>
      <c r="CP104" s="1">
        <v>1.5393660130718954</v>
      </c>
      <c r="CQ104" s="1">
        <v>1.246207156308851</v>
      </c>
      <c r="CR104" s="1">
        <v>1.0070171463563993</v>
      </c>
      <c r="CS104" s="1">
        <v>0.95307119095143045</v>
      </c>
      <c r="CT104" s="1">
        <f t="shared" si="12"/>
        <v>1.0677630139328089</v>
      </c>
      <c r="CU104" s="1"/>
      <c r="CV104" s="39"/>
      <c r="CW104" s="1"/>
    </row>
    <row r="105" spans="1:101" x14ac:dyDescent="0.45">
      <c r="A105">
        <v>104</v>
      </c>
      <c r="B105" s="43"/>
      <c r="C105" s="1">
        <v>1.2741832460732985</v>
      </c>
      <c r="D105" s="1">
        <v>1.1149133858267717</v>
      </c>
      <c r="E105" s="1">
        <v>0.91032147562582322</v>
      </c>
      <c r="F105" s="1">
        <v>1.0446281208935608</v>
      </c>
      <c r="G105" s="1">
        <v>1.3206908284023671</v>
      </c>
      <c r="H105" s="1">
        <v>1.8107798165137616</v>
      </c>
      <c r="I105" s="1">
        <v>0.96138968481375364</v>
      </c>
      <c r="J105" s="1">
        <v>0.9364867724867727</v>
      </c>
      <c r="K105" s="1">
        <v>0.17025198412698406</v>
      </c>
      <c r="L105" s="1">
        <v>0.90811086474501113</v>
      </c>
      <c r="M105" s="1">
        <v>0.93484097633136087</v>
      </c>
      <c r="N105" s="1">
        <v>1.006867142857143</v>
      </c>
      <c r="O105" s="1">
        <f t="shared" si="13"/>
        <v>1.0327886915580506</v>
      </c>
      <c r="P105" s="1"/>
      <c r="Q105" s="38"/>
      <c r="S105" s="43"/>
      <c r="T105" s="1">
        <v>1.0280074766355143</v>
      </c>
      <c r="U105" s="1">
        <v>1.2006812977099235</v>
      </c>
      <c r="V105" s="1">
        <v>1.0657852062588906</v>
      </c>
      <c r="W105" s="1">
        <v>1.0162832817337459</v>
      </c>
      <c r="X105" s="1">
        <v>0.88053321033210341</v>
      </c>
      <c r="Y105" s="1">
        <v>0.94553299492385778</v>
      </c>
      <c r="Z105" s="1">
        <v>1.0077517006802719</v>
      </c>
      <c r="AA105" s="1">
        <v>0.899747542997543</v>
      </c>
      <c r="AB105" s="1">
        <v>1.0141331133113312</v>
      </c>
      <c r="AC105" s="1">
        <v>1.0923785522788203</v>
      </c>
      <c r="AD105" s="1">
        <v>0.93733960897900059</v>
      </c>
      <c r="AE105" s="1">
        <v>1.1271978021978022</v>
      </c>
      <c r="AF105" s="1">
        <f t="shared" si="8"/>
        <v>1.0179476490032338</v>
      </c>
      <c r="AG105" s="1"/>
      <c r="AH105" s="38"/>
      <c r="AJ105" s="37"/>
      <c r="AK105" s="1">
        <v>0.99869703389830522</v>
      </c>
      <c r="AL105" s="1">
        <v>0.99532510729613743</v>
      </c>
      <c r="AM105" s="1">
        <v>1.0280556242274412</v>
      </c>
      <c r="AN105" s="1">
        <v>0.85774308833445734</v>
      </c>
      <c r="AO105" s="1">
        <v>1.0671839945280437</v>
      </c>
      <c r="AP105" s="1">
        <v>0.91679782411604704</v>
      </c>
      <c r="AQ105" s="1">
        <v>0.83791820040899789</v>
      </c>
      <c r="AR105" s="1">
        <v>0.91272529858849072</v>
      </c>
      <c r="AS105" s="1">
        <v>1.0357542972699698</v>
      </c>
      <c r="AT105" s="1">
        <v>1.17844398340249</v>
      </c>
      <c r="AU105" s="1">
        <v>1.0203342245989304</v>
      </c>
      <c r="AV105" s="1">
        <v>0.99127174975562049</v>
      </c>
      <c r="AW105" s="1">
        <f t="shared" si="9"/>
        <v>0.98668753553541089</v>
      </c>
      <c r="AX105" s="1"/>
      <c r="AY105" s="38"/>
      <c r="BA105" s="37"/>
      <c r="BB105" s="1">
        <v>1.1066528221512246</v>
      </c>
      <c r="BC105" s="1">
        <v>0.88962242798353908</v>
      </c>
      <c r="BD105" s="1">
        <v>1.3907093908629444</v>
      </c>
      <c r="BE105" s="1">
        <v>1.0566100950987565</v>
      </c>
      <c r="BF105" s="1">
        <v>0.79683012607830117</v>
      </c>
      <c r="BG105" s="1">
        <v>1.1011064902331442</v>
      </c>
      <c r="BH105" s="1">
        <v>1.0797951967978652</v>
      </c>
      <c r="BI105" s="1">
        <v>1.0439267271458479</v>
      </c>
      <c r="BJ105" s="1">
        <v>0.95316301489921118</v>
      </c>
      <c r="BK105" s="1">
        <v>0.90685290827740495</v>
      </c>
      <c r="BL105" s="1">
        <v>1.0095803382663848</v>
      </c>
      <c r="BM105" s="1">
        <v>0.98001500000000019</v>
      </c>
      <c r="BN105" s="1">
        <f t="shared" si="10"/>
        <v>1.0262387114828853</v>
      </c>
      <c r="BO105" s="1"/>
      <c r="BP105" s="38"/>
      <c r="BR105" s="43"/>
      <c r="BS105" s="1">
        <v>1.0172345575959931</v>
      </c>
      <c r="BT105" s="1">
        <v>1.002655102864058</v>
      </c>
      <c r="BU105" s="1">
        <v>1.0023973668461998</v>
      </c>
      <c r="BV105" s="1">
        <v>1.0731549755301795</v>
      </c>
      <c r="BW105" s="1">
        <v>1.0073862456747404</v>
      </c>
      <c r="BX105" s="1">
        <v>1.2542147395171537</v>
      </c>
      <c r="BY105" s="1">
        <v>0.99838675078864358</v>
      </c>
      <c r="BZ105" s="1">
        <v>1.0460551808706315</v>
      </c>
      <c r="CA105" s="1">
        <v>1.0460551808706315</v>
      </c>
      <c r="CB105" s="1">
        <v>1.1158642487046633</v>
      </c>
      <c r="CC105" s="1">
        <v>1.1345306358381504</v>
      </c>
      <c r="CD105" s="1">
        <f t="shared" si="11"/>
        <v>1.0634486350091856</v>
      </c>
      <c r="CE105" s="1"/>
      <c r="CF105" s="39"/>
      <c r="CH105" s="37"/>
      <c r="CI105" s="1">
        <v>1.0233098591549297</v>
      </c>
      <c r="CJ105" s="1">
        <v>1.1528966725043781</v>
      </c>
      <c r="CK105" s="1">
        <v>0.87266799601196399</v>
      </c>
      <c r="CL105" s="1">
        <v>1.1758554216867469</v>
      </c>
      <c r="CM105" s="1">
        <v>1.0278569092395748</v>
      </c>
      <c r="CN105" s="1">
        <v>0.9656589271417132</v>
      </c>
      <c r="CO105" s="1">
        <v>1.0250617696160267</v>
      </c>
      <c r="CP105" s="1">
        <v>1.3249477124183007</v>
      </c>
      <c r="CQ105" s="1">
        <v>1.2191958568738228</v>
      </c>
      <c r="CR105" s="1">
        <v>1.0541114513165952</v>
      </c>
      <c r="CS105" s="1">
        <v>1.0294158349966731</v>
      </c>
      <c r="CT105" s="1">
        <f t="shared" si="12"/>
        <v>1.0791798555418841</v>
      </c>
      <c r="CU105" s="1"/>
      <c r="CV105" s="39"/>
      <c r="CW105" s="1"/>
    </row>
    <row r="106" spans="1:101" x14ac:dyDescent="0.45">
      <c r="A106">
        <v>105</v>
      </c>
      <c r="B106" s="43"/>
      <c r="C106" s="1">
        <v>1.2502198952879582</v>
      </c>
      <c r="D106" s="1">
        <v>1.1224656917885265</v>
      </c>
      <c r="E106" s="1">
        <v>0.98068511198945962</v>
      </c>
      <c r="F106" s="1">
        <v>1.1436806833114321</v>
      </c>
      <c r="G106" s="1">
        <v>1.2818668639053254</v>
      </c>
      <c r="H106" s="1">
        <v>2.4036330275229361</v>
      </c>
      <c r="I106" s="1">
        <v>1.1104785100286534</v>
      </c>
      <c r="J106" s="1">
        <v>1.1052222222222226</v>
      </c>
      <c r="K106" s="1">
        <v>9.9103174603174582E-2</v>
      </c>
      <c r="L106" s="1">
        <v>0.97780709534368071</v>
      </c>
      <c r="M106" s="1">
        <v>0.92705325443786979</v>
      </c>
      <c r="N106" s="1">
        <v>0.98354285714285683</v>
      </c>
      <c r="O106" s="1">
        <f t="shared" si="13"/>
        <v>1.1154798656320077</v>
      </c>
      <c r="P106" s="1"/>
      <c r="Q106" s="38"/>
      <c r="S106" s="43"/>
      <c r="T106" s="1">
        <v>1.0204490654205607</v>
      </c>
      <c r="U106" s="1">
        <v>1.0169351145038168</v>
      </c>
      <c r="V106" s="1">
        <v>0.86175675675675678</v>
      </c>
      <c r="W106" s="1">
        <v>1.0733266253869969</v>
      </c>
      <c r="X106" s="1">
        <v>1.0361236162361624</v>
      </c>
      <c r="Y106" s="1">
        <v>0.90138324873096443</v>
      </c>
      <c r="Z106" s="1">
        <v>0.8851924198250728</v>
      </c>
      <c r="AA106" s="1">
        <v>0.66805405405405394</v>
      </c>
      <c r="AB106" s="1">
        <v>0.95563256325632562</v>
      </c>
      <c r="AC106" s="1">
        <v>1.0280707774798927</v>
      </c>
      <c r="AD106" s="1">
        <v>0.97811078928312811</v>
      </c>
      <c r="AE106" s="1">
        <v>1.1276390977443609</v>
      </c>
      <c r="AF106" s="1">
        <f t="shared" si="8"/>
        <v>0.96272284405650776</v>
      </c>
      <c r="AG106" s="1"/>
      <c r="AH106" s="38"/>
      <c r="AJ106" s="37"/>
      <c r="AK106" s="1">
        <v>0.97499011299435034</v>
      </c>
      <c r="AL106" s="1">
        <v>1.0856995708154509</v>
      </c>
      <c r="AM106" s="1">
        <v>1.1289629171817057</v>
      </c>
      <c r="AN106" s="1">
        <v>0.87780714767363488</v>
      </c>
      <c r="AO106" s="1">
        <v>1.0711497948016415</v>
      </c>
      <c r="AP106" s="1">
        <v>0.98804261106074331</v>
      </c>
      <c r="AQ106" s="1">
        <v>0.83058537832310841</v>
      </c>
      <c r="AR106" s="1">
        <v>0.91653637350705752</v>
      </c>
      <c r="AS106" s="1">
        <v>1.0241830131445906</v>
      </c>
      <c r="AT106" s="1">
        <v>0.71561825726141104</v>
      </c>
      <c r="AU106" s="1">
        <v>1.0060548128342246</v>
      </c>
      <c r="AV106" s="1">
        <v>0.92907331378299107</v>
      </c>
      <c r="AW106" s="1">
        <f t="shared" si="9"/>
        <v>0.96239194194840916</v>
      </c>
      <c r="AX106" s="1"/>
      <c r="AY106" s="38"/>
      <c r="BA106" s="37"/>
      <c r="BB106" s="1">
        <v>1.1584898828541002</v>
      </c>
      <c r="BC106" s="1">
        <v>0.8935473251028806</v>
      </c>
      <c r="BD106" s="1">
        <v>1.4381510152284265</v>
      </c>
      <c r="BE106" s="1">
        <v>1.1021521580102414</v>
      </c>
      <c r="BF106" s="1">
        <v>0.99224817518248176</v>
      </c>
      <c r="BG106" s="1">
        <v>0.99072778827977304</v>
      </c>
      <c r="BH106" s="1">
        <v>0.93321347565043355</v>
      </c>
      <c r="BI106" s="1">
        <v>1.0524452198185625</v>
      </c>
      <c r="BJ106" s="1">
        <v>1.0728527607361962</v>
      </c>
      <c r="BK106" s="1">
        <v>0.91948322147650996</v>
      </c>
      <c r="BL106" s="1">
        <v>1.0005475687103593</v>
      </c>
      <c r="BM106" s="1">
        <v>1.2592516666666667</v>
      </c>
      <c r="BN106" s="1">
        <f t="shared" si="10"/>
        <v>1.0677591881430526</v>
      </c>
      <c r="BO106" s="1"/>
      <c r="BP106" s="38"/>
      <c r="BR106" s="43"/>
      <c r="BS106" s="1">
        <v>1.0233480801335559</v>
      </c>
      <c r="BT106" s="1">
        <v>0.98997539330375139</v>
      </c>
      <c r="BU106" s="1">
        <v>0.90569419509275884</v>
      </c>
      <c r="BV106" s="1">
        <v>1.0651896411092987</v>
      </c>
      <c r="BW106" s="1">
        <v>0.92475648788927334</v>
      </c>
      <c r="BX106" s="1">
        <v>1.1935285895806864</v>
      </c>
      <c r="BY106" s="1">
        <v>1.0257274447949527</v>
      </c>
      <c r="BZ106" s="1">
        <v>1.0647664009809932</v>
      </c>
      <c r="CA106" s="1">
        <v>1.0647664009809932</v>
      </c>
      <c r="CB106" s="1">
        <v>1.1693088082901555</v>
      </c>
      <c r="CC106" s="1">
        <v>1.1280040462427747</v>
      </c>
      <c r="CD106" s="1">
        <f t="shared" si="11"/>
        <v>1.0504604989453812</v>
      </c>
      <c r="CE106" s="1"/>
      <c r="CF106" s="39"/>
      <c r="CH106" s="37"/>
      <c r="CI106" s="1">
        <v>0.90725586854460094</v>
      </c>
      <c r="CJ106" s="1">
        <v>1.1657232924693519</v>
      </c>
      <c r="CK106" s="1">
        <v>0.92408873379860412</v>
      </c>
      <c r="CL106" s="1">
        <v>1.2440291164658634</v>
      </c>
      <c r="CM106" s="1">
        <v>0.89835077677841368</v>
      </c>
      <c r="CN106" s="1">
        <v>1.1147045636509207</v>
      </c>
      <c r="CO106" s="1">
        <v>0.89489148580968292</v>
      </c>
      <c r="CP106" s="1">
        <v>0.8342712418300654</v>
      </c>
      <c r="CQ106" s="1">
        <v>1.1393088512241052</v>
      </c>
      <c r="CR106" s="1">
        <v>1.0273876301285976</v>
      </c>
      <c r="CS106" s="1">
        <v>0.98921290751829671</v>
      </c>
      <c r="CT106" s="1">
        <f t="shared" si="12"/>
        <v>1.0126567698380455</v>
      </c>
      <c r="CU106" s="1"/>
      <c r="CV106" s="39"/>
      <c r="CW106" s="1"/>
    </row>
    <row r="107" spans="1:101" x14ac:dyDescent="0.45">
      <c r="A107">
        <v>106</v>
      </c>
      <c r="B107" s="43"/>
      <c r="C107" s="1">
        <v>1.0377120418848165</v>
      </c>
      <c r="D107" s="1">
        <v>1.0309808773903264</v>
      </c>
      <c r="E107" s="1">
        <v>0.99073649538866926</v>
      </c>
      <c r="F107" s="1">
        <v>1.2136583442838369</v>
      </c>
      <c r="G107" s="1">
        <v>1.2459778106508879</v>
      </c>
      <c r="H107" s="1">
        <v>2.2447431192660554</v>
      </c>
      <c r="I107" s="1">
        <v>1.1305902578796563</v>
      </c>
      <c r="J107" s="1">
        <v>0.92760714285714307</v>
      </c>
      <c r="K107" s="1">
        <v>1.3154761904761293E-3</v>
      </c>
      <c r="L107" s="1">
        <v>1.0339704360679969</v>
      </c>
      <c r="M107" s="1">
        <v>0.95639718934911244</v>
      </c>
      <c r="N107" s="1">
        <v>1.0264857142857142</v>
      </c>
      <c r="O107" s="1">
        <f t="shared" si="13"/>
        <v>1.0700145754578909</v>
      </c>
      <c r="P107" s="1"/>
      <c r="Q107" s="38"/>
      <c r="S107" s="43"/>
      <c r="T107" s="1">
        <v>1.0111084112149533</v>
      </c>
      <c r="U107" s="1">
        <v>1.0240696564885494</v>
      </c>
      <c r="V107" s="1">
        <v>0.84070270270270264</v>
      </c>
      <c r="W107" s="1">
        <v>1.1003722910216718</v>
      </c>
      <c r="X107" s="1">
        <v>0.96958917589175897</v>
      </c>
      <c r="Y107" s="1">
        <v>0.89799492385786805</v>
      </c>
      <c r="Z107" s="1">
        <v>0.97942905733722063</v>
      </c>
      <c r="AA107" s="1">
        <v>0.91624385749385751</v>
      </c>
      <c r="AB107" s="1">
        <v>0.93565676567656753</v>
      </c>
      <c r="AC107" s="1">
        <v>1.0569517426273458</v>
      </c>
      <c r="AD107" s="1">
        <v>0.94711803041274423</v>
      </c>
      <c r="AE107" s="1">
        <v>1.1869444765760553</v>
      </c>
      <c r="AF107" s="1">
        <f t="shared" si="8"/>
        <v>0.988848424275108</v>
      </c>
      <c r="AG107" s="1"/>
      <c r="AH107" s="38"/>
      <c r="AJ107" s="37"/>
      <c r="AK107" s="1">
        <v>0.90914901129943515</v>
      </c>
      <c r="AL107" s="1">
        <v>1.1202446351931332</v>
      </c>
      <c r="AM107" s="1">
        <v>1.1176464771322621</v>
      </c>
      <c r="AN107" s="1">
        <v>0.87934996628455842</v>
      </c>
      <c r="AO107" s="1">
        <v>1.0956764705882354</v>
      </c>
      <c r="AP107" s="1">
        <v>0.95760743427017203</v>
      </c>
      <c r="AQ107" s="1">
        <v>0.8511799591002045</v>
      </c>
      <c r="AR107" s="1">
        <v>0.96590770901194356</v>
      </c>
      <c r="AS107" s="1">
        <v>1.0584337714863501</v>
      </c>
      <c r="AT107" s="1">
        <v>0.60101659751037351</v>
      </c>
      <c r="AU107" s="1">
        <v>0.9583195187165775</v>
      </c>
      <c r="AV107" s="1">
        <v>0.89088856304985342</v>
      </c>
      <c r="AW107" s="1">
        <f t="shared" si="9"/>
        <v>0.95045167613692494</v>
      </c>
      <c r="AX107" s="1"/>
      <c r="AY107" s="38"/>
      <c r="BA107" s="37"/>
      <c r="BB107" s="1">
        <v>1.0928402555910544</v>
      </c>
      <c r="BC107" s="1">
        <v>0.79668827160493827</v>
      </c>
      <c r="BD107" s="1">
        <v>1.5655659898477159</v>
      </c>
      <c r="BE107" s="1">
        <v>1.0418756400877833</v>
      </c>
      <c r="BF107" s="1">
        <v>0.95326609157266085</v>
      </c>
      <c r="BG107" s="1">
        <v>0.98505545053560173</v>
      </c>
      <c r="BH107" s="1">
        <v>1.041623082054703</v>
      </c>
      <c r="BI107" s="1">
        <v>0.98419050942079567</v>
      </c>
      <c r="BJ107" s="1">
        <v>1.1105652936021033</v>
      </c>
      <c r="BK107" s="1">
        <v>0.88748098434004474</v>
      </c>
      <c r="BL107" s="1">
        <v>1.0189355179704018</v>
      </c>
      <c r="BM107" s="1">
        <v>1.368606666666667</v>
      </c>
      <c r="BN107" s="1">
        <f t="shared" si="10"/>
        <v>1.070557812774539</v>
      </c>
      <c r="BO107" s="1"/>
      <c r="BP107" s="38"/>
      <c r="BR107" s="43"/>
      <c r="BS107" s="1">
        <v>1.1507170283806345</v>
      </c>
      <c r="BT107" s="1">
        <v>0.99477652279144801</v>
      </c>
      <c r="BU107" s="1">
        <v>0.91436923997606212</v>
      </c>
      <c r="BV107" s="1">
        <v>1.0788805057096249</v>
      </c>
      <c r="BW107" s="1">
        <v>0.98507871972318328</v>
      </c>
      <c r="BX107" s="1">
        <v>1.0942592121982213</v>
      </c>
      <c r="BY107" s="1">
        <v>1.0191810725552051</v>
      </c>
      <c r="BZ107" s="1">
        <v>1.1160343347639483</v>
      </c>
      <c r="CA107" s="1">
        <v>1.1160343347639483</v>
      </c>
      <c r="CB107" s="1">
        <v>0.94730569948186527</v>
      </c>
      <c r="CC107" s="1">
        <v>1.1003086705202312</v>
      </c>
      <c r="CD107" s="1">
        <f t="shared" si="11"/>
        <v>1.0469950309876701</v>
      </c>
      <c r="CE107" s="1"/>
      <c r="CF107" s="39"/>
      <c r="CH107" s="37"/>
      <c r="CI107" s="1">
        <v>0.97531220657276996</v>
      </c>
      <c r="CJ107" s="1">
        <v>1.1007863397548161</v>
      </c>
      <c r="CK107" s="1">
        <v>0.94508275174476564</v>
      </c>
      <c r="CL107" s="1">
        <v>1.1321927710843374</v>
      </c>
      <c r="CM107" s="1">
        <v>1.0475699100572367</v>
      </c>
      <c r="CN107" s="1">
        <v>1.0938134507606085</v>
      </c>
      <c r="CO107" s="1">
        <v>0.88113522537562616</v>
      </c>
      <c r="CP107" s="1">
        <v>1.2002843137254897</v>
      </c>
      <c r="CQ107" s="1">
        <v>1.1260903954802259</v>
      </c>
      <c r="CR107" s="1">
        <v>0.79771157379056956</v>
      </c>
      <c r="CS107" s="1">
        <v>1.01367997338656</v>
      </c>
      <c r="CT107" s="1">
        <f t="shared" si="12"/>
        <v>1.0285144465211824</v>
      </c>
      <c r="CU107" s="1"/>
      <c r="CV107" s="39"/>
      <c r="CW107" s="1"/>
    </row>
    <row r="108" spans="1:101" x14ac:dyDescent="0.45">
      <c r="A108">
        <v>107</v>
      </c>
      <c r="B108" s="43"/>
      <c r="C108" s="1">
        <v>1.1727225130890051</v>
      </c>
      <c r="D108" s="1">
        <v>1.0726895388076492</v>
      </c>
      <c r="E108" s="1">
        <v>0.89705270092226597</v>
      </c>
      <c r="F108" s="1">
        <v>1.1749605781865964</v>
      </c>
      <c r="G108" s="1">
        <v>1.1590739644970414</v>
      </c>
      <c r="H108" s="1">
        <v>1.9570688073394498</v>
      </c>
      <c r="I108" s="1">
        <v>1.1423954154727793</v>
      </c>
      <c r="J108" s="1">
        <v>0.92094576719576737</v>
      </c>
      <c r="K108" s="1">
        <v>0.1993154761904761</v>
      </c>
      <c r="L108" s="1">
        <v>1.0416393200295642</v>
      </c>
      <c r="M108" s="1">
        <v>0.91994304733727816</v>
      </c>
      <c r="N108" s="1">
        <v>1.0059957142857143</v>
      </c>
      <c r="O108" s="1">
        <f t="shared" si="13"/>
        <v>1.055316903612799</v>
      </c>
      <c r="P108" s="1"/>
      <c r="Q108" s="38"/>
      <c r="S108" s="43"/>
      <c r="T108" s="1">
        <v>0.74550560747663552</v>
      </c>
      <c r="U108" s="1">
        <v>0.95811354961832051</v>
      </c>
      <c r="V108" s="1">
        <v>1.0499402560455193</v>
      </c>
      <c r="W108" s="1">
        <v>1.0945851393188855</v>
      </c>
      <c r="X108" s="1">
        <v>0.85491389913899152</v>
      </c>
      <c r="Y108" s="1">
        <v>0.85820177664974606</v>
      </c>
      <c r="Z108" s="1">
        <v>0.96734353741496593</v>
      </c>
      <c r="AA108" s="1">
        <v>0.90912039312039306</v>
      </c>
      <c r="AB108" s="1">
        <v>0.9171919691969197</v>
      </c>
      <c r="AC108" s="1">
        <v>1.0473790884718499</v>
      </c>
      <c r="AD108" s="1">
        <v>0.9478913830557566</v>
      </c>
      <c r="AE108" s="1">
        <v>1.1304626951995371</v>
      </c>
      <c r="AF108" s="1">
        <f t="shared" si="8"/>
        <v>0.95672077455895987</v>
      </c>
      <c r="AG108" s="1"/>
      <c r="AH108" s="38"/>
      <c r="AJ108" s="37"/>
      <c r="AK108" s="1">
        <v>0.91787711864406785</v>
      </c>
      <c r="AL108" s="1">
        <v>1.0726019313304722</v>
      </c>
      <c r="AM108" s="1">
        <v>1.0271124845488258</v>
      </c>
      <c r="AN108" s="1">
        <v>0.8918004045853003</v>
      </c>
      <c r="AO108" s="1">
        <v>1.1064268125854992</v>
      </c>
      <c r="AP108" s="1">
        <v>0.85025657298277413</v>
      </c>
      <c r="AQ108" s="1">
        <v>0.81825971370143147</v>
      </c>
      <c r="AR108" s="1">
        <v>0.88290336590662322</v>
      </c>
      <c r="AS108" s="1">
        <v>1.0374509605662285</v>
      </c>
      <c r="AT108" s="1">
        <v>0.92708713692946043</v>
      </c>
      <c r="AU108" s="1">
        <v>1.0411417112299466</v>
      </c>
      <c r="AV108" s="1">
        <v>0.8518093841642228</v>
      </c>
      <c r="AW108" s="1">
        <f t="shared" si="9"/>
        <v>0.95206063309790456</v>
      </c>
      <c r="AX108" s="1"/>
      <c r="AY108" s="38"/>
      <c r="BA108" s="37"/>
      <c r="BB108" s="1">
        <v>1.1653152289669861</v>
      </c>
      <c r="BC108" s="1">
        <v>0.9371893004115226</v>
      </c>
      <c r="BD108" s="1">
        <v>1.4656484771573604</v>
      </c>
      <c r="BE108" s="1">
        <v>1.0418756400877833</v>
      </c>
      <c r="BF108" s="1">
        <v>0.97219973457199715</v>
      </c>
      <c r="BG108" s="1">
        <v>1.0321682419659735</v>
      </c>
      <c r="BH108" s="1">
        <v>1.106261507671781</v>
      </c>
      <c r="BI108" s="1">
        <v>1.0711863224005584</v>
      </c>
      <c r="BJ108" s="1">
        <v>1.0469088518843119</v>
      </c>
      <c r="BK108" s="1">
        <v>0.87152237136465316</v>
      </c>
      <c r="BL108" s="1">
        <v>1.0031279069767443</v>
      </c>
      <c r="BM108" s="1">
        <v>1.4777066666666672</v>
      </c>
      <c r="BN108" s="1">
        <f t="shared" si="10"/>
        <v>1.0992591875105282</v>
      </c>
      <c r="BO108" s="1"/>
      <c r="BP108" s="38"/>
      <c r="BR108" s="43"/>
      <c r="BS108" s="1">
        <v>1.134414023372287</v>
      </c>
      <c r="BT108" s="1">
        <v>0.99785397337636139</v>
      </c>
      <c r="BU108" s="1">
        <v>0.8830478755236385</v>
      </c>
      <c r="BV108" s="1">
        <v>1.0849168026101144</v>
      </c>
      <c r="BW108" s="1">
        <v>0.94745977508650525</v>
      </c>
      <c r="BX108" s="1">
        <v>0.99615374841169013</v>
      </c>
      <c r="BY108" s="1">
        <v>1.0167747634069402</v>
      </c>
      <c r="BZ108" s="1">
        <v>1.079080318822808</v>
      </c>
      <c r="CA108" s="1">
        <v>1.079080318822808</v>
      </c>
      <c r="CB108" s="1">
        <v>1.0894569948186528</v>
      </c>
      <c r="CC108" s="1">
        <v>0.99420289017341046</v>
      </c>
      <c r="CD108" s="1">
        <f t="shared" si="11"/>
        <v>1.0274946804022924</v>
      </c>
      <c r="CE108" s="1"/>
      <c r="CF108" s="39"/>
      <c r="CH108" s="37"/>
      <c r="CI108" s="1">
        <v>0.99537089201877937</v>
      </c>
      <c r="CJ108" s="1">
        <v>1.0663134851138352</v>
      </c>
      <c r="CK108" s="1">
        <v>1.030124626121635</v>
      </c>
      <c r="CL108" s="1">
        <v>1.1801445783132531</v>
      </c>
      <c r="CM108" s="1">
        <v>1.0964775143090761</v>
      </c>
      <c r="CN108" s="1">
        <v>1.0839175340272218</v>
      </c>
      <c r="CO108" s="1">
        <v>0.95730217028380626</v>
      </c>
      <c r="CP108" s="1">
        <v>1.0337320261437906</v>
      </c>
      <c r="CQ108" s="1">
        <v>1.2789661016949152</v>
      </c>
      <c r="CR108" s="1">
        <v>0.98440477648499702</v>
      </c>
      <c r="CS108" s="1">
        <v>0.9372335329341317</v>
      </c>
      <c r="CT108" s="1">
        <f t="shared" si="12"/>
        <v>1.0585442943132219</v>
      </c>
      <c r="CU108" s="1"/>
      <c r="CV108" s="39"/>
      <c r="CW108" s="1"/>
    </row>
    <row r="109" spans="1:101" x14ac:dyDescent="0.45">
      <c r="A109">
        <v>108</v>
      </c>
      <c r="B109" s="43"/>
      <c r="C109" s="1">
        <v>0.63347643979057588</v>
      </c>
      <c r="D109" s="1">
        <v>1.0405928008998875</v>
      </c>
      <c r="E109" s="1">
        <v>1.0422028985507241</v>
      </c>
      <c r="F109" s="1">
        <v>1.1180157687253613</v>
      </c>
      <c r="G109" s="1">
        <v>1.110769230769231</v>
      </c>
      <c r="H109" s="1">
        <v>2.250344036697248</v>
      </c>
      <c r="I109" s="1">
        <v>1.2228424068767909</v>
      </c>
      <c r="J109" s="1">
        <v>0.95808333333333351</v>
      </c>
      <c r="K109" s="1">
        <v>0.31829761904761894</v>
      </c>
      <c r="L109" s="1">
        <v>1.0435565410199557</v>
      </c>
      <c r="M109" s="1">
        <v>0.92660207100591718</v>
      </c>
      <c r="N109" s="1">
        <v>0.95291642857142844</v>
      </c>
      <c r="O109" s="1">
        <f t="shared" si="13"/>
        <v>1.0514749646073394</v>
      </c>
      <c r="P109" s="1">
        <f>AVERAGE(O104:O109)</f>
        <v>1.0771427944186132</v>
      </c>
      <c r="Q109" s="39">
        <f>_xlfn.STDEV.P(C104:O109)/SQRT(Q$251-1)</f>
        <v>0.12631683275389849</v>
      </c>
      <c r="R109" s="1"/>
      <c r="S109" s="43"/>
      <c r="T109" s="1">
        <v>0.79812710280373844</v>
      </c>
      <c r="U109" s="1">
        <v>1.0280009541984731</v>
      </c>
      <c r="V109" s="1">
        <v>0.70005263157894737</v>
      </c>
      <c r="W109" s="1">
        <v>1.104859907120743</v>
      </c>
      <c r="X109" s="1">
        <v>0.92163591635916364</v>
      </c>
      <c r="Y109" s="1">
        <v>0.88666687817258871</v>
      </c>
      <c r="Z109" s="1">
        <v>0.99055053449951413</v>
      </c>
      <c r="AA109" s="1">
        <v>0.85541461916461925</v>
      </c>
      <c r="AB109" s="1">
        <v>0.97644774477447749</v>
      </c>
      <c r="AC109" s="1">
        <v>1.0886965147453085</v>
      </c>
      <c r="AD109" s="1">
        <v>0.98059666908037646</v>
      </c>
      <c r="AE109" s="1">
        <v>1.1368172353961827</v>
      </c>
      <c r="AF109" s="1">
        <f t="shared" si="8"/>
        <v>0.95565555899117782</v>
      </c>
      <c r="AG109" s="1">
        <f>AVERAGE(AF104:AF109)</f>
        <v>0.97288558328711794</v>
      </c>
      <c r="AH109" s="39">
        <f>_xlfn.STDEV.P(T104:AF109)/SQRT(AH$251-1)</f>
        <v>3.2265529240822884E-2</v>
      </c>
      <c r="AI109" s="1"/>
      <c r="AJ109" s="37"/>
      <c r="AK109" s="1">
        <v>0.91561440677966111</v>
      </c>
      <c r="AL109" s="1">
        <v>0.84895815450643775</v>
      </c>
      <c r="AM109" s="1">
        <v>1.0150407911001236</v>
      </c>
      <c r="AN109" s="1">
        <v>0.91392178017532044</v>
      </c>
      <c r="AO109" s="1">
        <v>1.073237346101231</v>
      </c>
      <c r="AP109" s="1">
        <v>0.89452493200362626</v>
      </c>
      <c r="AQ109" s="1">
        <v>0.78892791411042928</v>
      </c>
      <c r="AR109" s="1">
        <v>0.92829858849077085</v>
      </c>
      <c r="AS109" s="1">
        <v>1.082964610717897</v>
      </c>
      <c r="AT109" s="1">
        <v>1.1442572614107887</v>
      </c>
      <c r="AU109" s="1">
        <v>0.93628877005347599</v>
      </c>
      <c r="AV109" s="1">
        <v>1.0483988269794722</v>
      </c>
      <c r="AW109" s="1">
        <f t="shared" si="9"/>
        <v>0.96586944853576939</v>
      </c>
      <c r="AX109" s="1">
        <f>AVERAGE(AW104:AW109)</f>
        <v>0.9616414180100693</v>
      </c>
      <c r="AY109" s="39">
        <f>_xlfn.STDEV.P(AK104:AW109)/SQRT(AY$251-1)</f>
        <v>3.0925481663075009E-2</v>
      </c>
      <c r="AZ109" s="1"/>
      <c r="BA109" s="37"/>
      <c r="BB109" s="1">
        <v>1.0827646432374867</v>
      </c>
      <c r="BC109" s="1">
        <v>0.85665637860082311</v>
      </c>
      <c r="BD109" s="1">
        <v>1.5436852791878173</v>
      </c>
      <c r="BE109" s="1">
        <v>1.0032545720555961</v>
      </c>
      <c r="BF109" s="1">
        <v>1.0105746516257466</v>
      </c>
      <c r="BG109" s="1">
        <v>1.0422640201638309</v>
      </c>
      <c r="BH109" s="1">
        <v>1.0482394929953303</v>
      </c>
      <c r="BI109" s="1">
        <v>1.0292323796231682</v>
      </c>
      <c r="BJ109" s="1">
        <v>1.1081577563540754</v>
      </c>
      <c r="BK109" s="1">
        <v>0.92921196868008937</v>
      </c>
      <c r="BL109" s="1">
        <v>0.98522410147991557</v>
      </c>
      <c r="BM109" s="1">
        <v>1.498305</v>
      </c>
      <c r="BN109" s="1">
        <f t="shared" si="10"/>
        <v>1.0947975203336566</v>
      </c>
      <c r="BO109" s="1">
        <f>AVERAGE(BN104:BN109)</f>
        <v>1.0756505687524902</v>
      </c>
      <c r="BP109" s="39">
        <f>_xlfn.STDEV.P(BB104:BN109)/SQRT(BP$251-1)</f>
        <v>5.3387537378053726E-2</v>
      </c>
      <c r="BQ109" s="1"/>
      <c r="BR109" s="43"/>
      <c r="BS109" s="1">
        <v>1.066016694490818</v>
      </c>
      <c r="BT109" s="1">
        <v>0.99594594594594588</v>
      </c>
      <c r="BU109" s="1">
        <v>0.96011849192100518</v>
      </c>
      <c r="BV109" s="1">
        <v>1.120823409461664</v>
      </c>
      <c r="BW109" s="1">
        <v>0.71270415224913486</v>
      </c>
      <c r="BX109" s="1">
        <v>1.1594053367217283</v>
      </c>
      <c r="BY109" s="1">
        <v>1.0193741324921137</v>
      </c>
      <c r="BZ109" s="1">
        <v>1.0532587369711832</v>
      </c>
      <c r="CA109" s="1">
        <v>1.0532587369711832</v>
      </c>
      <c r="CB109" s="1">
        <v>1.1670953367875647</v>
      </c>
      <c r="CC109" s="1">
        <v>1.1459086705202313</v>
      </c>
      <c r="CD109" s="1">
        <f t="shared" si="11"/>
        <v>1.0412645131393248</v>
      </c>
      <c r="CE109" s="1">
        <f>AVERAGE(CD104:CD109)</f>
        <v>1.0430523686475472</v>
      </c>
      <c r="CF109" s="39">
        <f>_xlfn.STDEV.P(BS104:CD109)/SQRT(CF$251-1)</f>
        <v>2.616908753344278E-2</v>
      </c>
      <c r="CH109" s="37"/>
      <c r="CI109" s="1">
        <v>0.79765023474178409</v>
      </c>
      <c r="CJ109" s="1">
        <v>1.163584938704028</v>
      </c>
      <c r="CK109" s="1">
        <v>0.95375373878364889</v>
      </c>
      <c r="CL109" s="1">
        <v>0.64547389558232937</v>
      </c>
      <c r="CM109" s="1">
        <v>1.051936222403925</v>
      </c>
      <c r="CN109" s="1">
        <v>0.96614811849479587</v>
      </c>
      <c r="CO109" s="1">
        <v>0.77873121869782957</v>
      </c>
      <c r="CP109" s="1">
        <v>0.95594444444444415</v>
      </c>
      <c r="CQ109" s="1">
        <v>1.1111487758945384</v>
      </c>
      <c r="CR109" s="1">
        <v>1.0830777709736681</v>
      </c>
      <c r="CS109" s="1">
        <v>0.99977112441783089</v>
      </c>
      <c r="CT109" s="1">
        <f t="shared" si="12"/>
        <v>0.95520186210352942</v>
      </c>
      <c r="CU109" s="1">
        <f>AVERAGE(CT104:CT109)</f>
        <v>1.0336433737084454</v>
      </c>
      <c r="CV109" s="39">
        <f>_xlfn.STDEV.P(CI104:CT109)/SQRT(CV$251-1)</f>
        <v>4.3599128891155747E-2</v>
      </c>
      <c r="CW109" s="1"/>
    </row>
    <row r="110" spans="1:101" x14ac:dyDescent="0.45">
      <c r="A110">
        <v>109</v>
      </c>
      <c r="B110" s="43"/>
      <c r="C110" s="1">
        <v>0.88752356020942391</v>
      </c>
      <c r="D110" s="1">
        <v>1.0491754780652418</v>
      </c>
      <c r="E110" s="1">
        <v>0.99998418972331971</v>
      </c>
      <c r="F110" s="1">
        <v>1.1220249671484885</v>
      </c>
      <c r="G110" s="1">
        <v>1.2195680473372781</v>
      </c>
      <c r="H110" s="1">
        <v>1.7785825688073396</v>
      </c>
      <c r="I110" s="1">
        <v>0.80792550143266484</v>
      </c>
      <c r="J110" s="1">
        <v>0.94052380952380954</v>
      </c>
      <c r="K110" s="1">
        <v>0.32949999999999996</v>
      </c>
      <c r="L110" s="1">
        <v>1.0630672579453067</v>
      </c>
      <c r="M110" s="1">
        <v>0.97603476331360939</v>
      </c>
      <c r="N110" s="1">
        <v>0.92730357142857112</v>
      </c>
      <c r="O110" s="1">
        <f t="shared" si="13"/>
        <v>1.0084344762445878</v>
      </c>
      <c r="P110" s="1"/>
      <c r="Q110" s="38"/>
      <c r="S110" s="43"/>
      <c r="T110" s="1">
        <v>1.0123920560747666</v>
      </c>
      <c r="U110" s="1">
        <v>1.0524608778625952</v>
      </c>
      <c r="V110" s="1">
        <v>0.82442389758179246</v>
      </c>
      <c r="W110" s="1">
        <v>1.0739171826625387</v>
      </c>
      <c r="X110" s="1">
        <v>0.93796432964329657</v>
      </c>
      <c r="Y110" s="1">
        <v>0.89770431472081214</v>
      </c>
      <c r="Z110" s="1">
        <v>0.99188532555879483</v>
      </c>
      <c r="AA110" s="1">
        <v>0.97454176904176903</v>
      </c>
      <c r="AB110" s="1">
        <v>0.99121947194719462</v>
      </c>
      <c r="AC110" s="1">
        <v>1.0729876675603218</v>
      </c>
      <c r="AD110" s="1">
        <v>0.90060137581462696</v>
      </c>
      <c r="AE110" s="1">
        <v>1.1689410063620589</v>
      </c>
      <c r="AF110" s="1">
        <f t="shared" si="8"/>
        <v>0.9915866062358808</v>
      </c>
      <c r="AG110" s="1"/>
      <c r="AH110" s="38"/>
      <c r="AJ110" s="37"/>
      <c r="AK110" s="1">
        <v>0.89804943502824863</v>
      </c>
      <c r="AL110" s="1">
        <v>0.99205042918454933</v>
      </c>
      <c r="AM110" s="1">
        <v>1.0761508034610632</v>
      </c>
      <c r="AN110" s="1">
        <v>0.85589076196898206</v>
      </c>
      <c r="AO110" s="1">
        <v>1.0721935704514365</v>
      </c>
      <c r="AP110" s="1">
        <v>0.94003898458748836</v>
      </c>
      <c r="AQ110" s="1">
        <v>0.84774744376278122</v>
      </c>
      <c r="AR110" s="1">
        <v>0.83601737242128127</v>
      </c>
      <c r="AS110" s="1">
        <v>1.0846622851365015</v>
      </c>
      <c r="AT110" s="1">
        <v>0.91442323651452295</v>
      </c>
      <c r="AU110" s="1">
        <v>0.94424465240641697</v>
      </c>
      <c r="AV110" s="1">
        <v>1.0042482893450635</v>
      </c>
      <c r="AW110" s="1">
        <f t="shared" si="9"/>
        <v>0.95547643868902787</v>
      </c>
      <c r="AX110" s="1"/>
      <c r="AY110" s="38"/>
      <c r="BA110" s="37"/>
      <c r="BB110" s="1">
        <v>1.1294025559105429</v>
      </c>
      <c r="BC110" s="1">
        <v>0.76796090534979422</v>
      </c>
      <c r="BD110" s="1">
        <v>1.3998109137055836</v>
      </c>
      <c r="BE110" s="1">
        <v>1.0484615947329918</v>
      </c>
      <c r="BF110" s="1">
        <v>0.99447577969475776</v>
      </c>
      <c r="BG110" s="1">
        <v>0.94563453056080649</v>
      </c>
      <c r="BH110" s="1">
        <v>1.1193929286190794</v>
      </c>
      <c r="BI110" s="1">
        <v>1.0234822051639918</v>
      </c>
      <c r="BJ110" s="1">
        <v>1.1546967572304994</v>
      </c>
      <c r="BK110" s="1">
        <v>0.61038199105145408</v>
      </c>
      <c r="BL110" s="1">
        <v>1.0281300211416493</v>
      </c>
      <c r="BM110" s="1">
        <v>1.3691150000000003</v>
      </c>
      <c r="BN110" s="1">
        <f t="shared" si="10"/>
        <v>1.0492454319300961</v>
      </c>
      <c r="BO110" s="1"/>
      <c r="BP110" s="38"/>
      <c r="BR110" s="43"/>
      <c r="BS110" s="1">
        <v>0.88820951585976626</v>
      </c>
      <c r="BT110" s="1">
        <v>0.95569060104880998</v>
      </c>
      <c r="BU110" s="1">
        <v>0.93500658288450023</v>
      </c>
      <c r="BV110" s="1">
        <v>1.1046435562805872</v>
      </c>
      <c r="BW110" s="1">
        <v>1.0134580449826991</v>
      </c>
      <c r="BX110" s="1">
        <v>1.1590165184243963</v>
      </c>
      <c r="BY110" s="1">
        <v>0.98375394321766563</v>
      </c>
      <c r="BZ110" s="1">
        <v>1.0045168608215818</v>
      </c>
      <c r="CA110" s="1">
        <v>1.0045168608215818</v>
      </c>
      <c r="CB110" s="1">
        <v>1.1275647668393782</v>
      </c>
      <c r="CC110" s="1">
        <v>1.1659306358381503</v>
      </c>
      <c r="CD110" s="1">
        <f t="shared" si="11"/>
        <v>1.0311188988199196</v>
      </c>
      <c r="CE110" s="1"/>
      <c r="CF110" s="39"/>
      <c r="CH110" s="37"/>
      <c r="CI110" s="1">
        <v>0.82917136150234749</v>
      </c>
      <c r="CJ110" s="1">
        <v>1.0366514886164622</v>
      </c>
      <c r="CK110" s="1">
        <v>0.91556929212362903</v>
      </c>
      <c r="CL110" s="1">
        <v>1.105229919678715</v>
      </c>
      <c r="CM110" s="1">
        <v>1.0659100572363043</v>
      </c>
      <c r="CN110" s="1">
        <v>1.1418254603682945</v>
      </c>
      <c r="CO110" s="1">
        <v>0.82178130217028378</v>
      </c>
      <c r="CP110" s="1">
        <v>0.96990522875816987</v>
      </c>
      <c r="CQ110" s="1">
        <v>1.1444821092278716</v>
      </c>
      <c r="CR110" s="1">
        <v>0.85994243723208819</v>
      </c>
      <c r="CS110" s="1">
        <v>0.98200465735196274</v>
      </c>
      <c r="CT110" s="1">
        <f t="shared" si="12"/>
        <v>0.98840666493328444</v>
      </c>
      <c r="CU110" s="1"/>
      <c r="CV110" s="39"/>
      <c r="CW110" s="1"/>
    </row>
    <row r="111" spans="1:101" x14ac:dyDescent="0.45">
      <c r="A111">
        <v>110</v>
      </c>
      <c r="B111" s="43"/>
      <c r="C111" s="1">
        <v>1.1815130890052354</v>
      </c>
      <c r="D111" s="1">
        <v>1.180136107986502</v>
      </c>
      <c r="E111" s="1">
        <v>1.1013083003952564</v>
      </c>
      <c r="F111" s="1">
        <v>1.1306478318002626</v>
      </c>
      <c r="G111" s="1">
        <v>1.2462026627218936</v>
      </c>
      <c r="H111" s="1">
        <v>1.9997660550458718</v>
      </c>
      <c r="I111" s="1">
        <v>1.0291575931232093</v>
      </c>
      <c r="J111" s="1">
        <v>1.0301388888888889</v>
      </c>
      <c r="K111" s="1">
        <v>0.265920634920635</v>
      </c>
      <c r="L111" s="1">
        <v>1.0425417590539541</v>
      </c>
      <c r="M111" s="1">
        <v>0.96542603550295869</v>
      </c>
      <c r="N111" s="1">
        <v>0.97918357142857115</v>
      </c>
      <c r="O111" s="1">
        <f t="shared" si="13"/>
        <v>1.09599521082277</v>
      </c>
      <c r="P111" s="1"/>
      <c r="Q111" s="38"/>
      <c r="S111" s="43"/>
      <c r="T111" s="1">
        <v>0.96953878504672897</v>
      </c>
      <c r="U111" s="1">
        <v>1.0144599236641221</v>
      </c>
      <c r="V111" s="1">
        <v>0.97180227596017066</v>
      </c>
      <c r="W111" s="1">
        <v>1.0884442724458205</v>
      </c>
      <c r="X111" s="1">
        <v>1.0319944649446495</v>
      </c>
      <c r="Y111" s="1">
        <v>0.94107931472081208</v>
      </c>
      <c r="Z111" s="1">
        <v>0.98669484936831864</v>
      </c>
      <c r="AA111" s="1">
        <v>0.87744041769041758</v>
      </c>
      <c r="AB111" s="1">
        <v>0.98383333333333334</v>
      </c>
      <c r="AC111" s="1">
        <v>1.0443522788203754</v>
      </c>
      <c r="AD111" s="1">
        <v>0.9165673425054307</v>
      </c>
      <c r="AE111" s="1">
        <v>1.1216379410063622</v>
      </c>
      <c r="AF111" s="1">
        <f t="shared" si="8"/>
        <v>0.99565376662554506</v>
      </c>
      <c r="AG111" s="1"/>
      <c r="AH111" s="38"/>
      <c r="AJ111" s="37"/>
      <c r="AK111" s="1">
        <v>0.61248587570621471</v>
      </c>
      <c r="AL111" s="1">
        <v>1.0344549356223178</v>
      </c>
      <c r="AM111" s="1">
        <v>0.97052781211372052</v>
      </c>
      <c r="AN111" s="1">
        <v>0.90188334457181396</v>
      </c>
      <c r="AO111" s="1">
        <v>1.107470588235294</v>
      </c>
      <c r="AP111" s="1">
        <v>0.92288485947416132</v>
      </c>
      <c r="AQ111" s="1">
        <v>0.89603578732106337</v>
      </c>
      <c r="AR111" s="1">
        <v>0.95397937024972856</v>
      </c>
      <c r="AS111" s="1">
        <v>1.094536905965622</v>
      </c>
      <c r="AT111" s="1">
        <v>0.76690041493775918</v>
      </c>
      <c r="AU111" s="1">
        <v>0.97219117647058817</v>
      </c>
      <c r="AV111" s="1">
        <v>0.86418963831867046</v>
      </c>
      <c r="AW111" s="1">
        <f t="shared" si="9"/>
        <v>0.92479505908224613</v>
      </c>
      <c r="AX111" s="1"/>
      <c r="AY111" s="38"/>
      <c r="BA111" s="37"/>
      <c r="BB111" s="1">
        <v>1.0845527156549519</v>
      </c>
      <c r="BC111" s="1">
        <v>0.93765946502057618</v>
      </c>
      <c r="BD111" s="1">
        <v>1.4393134517766499</v>
      </c>
      <c r="BE111" s="1">
        <v>1.0023613752743235</v>
      </c>
      <c r="BF111" s="1">
        <v>0.9673397478433976</v>
      </c>
      <c r="BG111" s="1">
        <v>1.0279376181474478</v>
      </c>
      <c r="BH111" s="1">
        <v>1.1007645096731153</v>
      </c>
      <c r="BI111" s="1">
        <v>0.95831612002791355</v>
      </c>
      <c r="BJ111" s="1">
        <v>1.1525565293602102</v>
      </c>
      <c r="BK111" s="1">
        <v>0.92084899328859049</v>
      </c>
      <c r="BL111" s="1">
        <v>1.0497431289640593</v>
      </c>
      <c r="BM111" s="1">
        <v>1.4311666666666669</v>
      </c>
      <c r="BN111" s="1">
        <f t="shared" si="10"/>
        <v>1.0893800268081584</v>
      </c>
      <c r="BO111" s="1"/>
      <c r="BP111" s="38"/>
      <c r="BR111" s="43"/>
      <c r="BS111" s="1">
        <v>0.9791510851419033</v>
      </c>
      <c r="BT111" s="1">
        <v>1.0352779346510688</v>
      </c>
      <c r="BU111" s="1">
        <v>0.9279754637941352</v>
      </c>
      <c r="BV111" s="1">
        <v>1.0954959216965743</v>
      </c>
      <c r="BW111" s="1">
        <v>0.98983088235294114</v>
      </c>
      <c r="BX111" s="1">
        <v>1.0357064803049558</v>
      </c>
      <c r="BY111" s="1">
        <v>1.0222618296529968</v>
      </c>
      <c r="BZ111" s="1">
        <v>1.0670116492949111</v>
      </c>
      <c r="CA111" s="1">
        <v>1.0670116492949111</v>
      </c>
      <c r="CB111" s="1">
        <v>1.1832238341968913</v>
      </c>
      <c r="CC111" s="1">
        <v>1.0619410404624279</v>
      </c>
      <c r="CD111" s="1">
        <f t="shared" si="11"/>
        <v>1.042262524622156</v>
      </c>
      <c r="CE111" s="1"/>
      <c r="CF111" s="39"/>
      <c r="CH111" s="37"/>
      <c r="CI111" s="1">
        <v>0.86284037558685456</v>
      </c>
      <c r="CJ111" s="1">
        <v>1.023556917688266</v>
      </c>
      <c r="CK111" s="1">
        <v>1.0623758723828514</v>
      </c>
      <c r="CL111" s="1">
        <v>1.0427238955823295</v>
      </c>
      <c r="CM111" s="1">
        <v>0.99778822567457093</v>
      </c>
      <c r="CN111" s="1">
        <v>1.0814747798238591</v>
      </c>
      <c r="CO111" s="1">
        <v>0.83451752921535882</v>
      </c>
      <c r="CP111" s="1">
        <v>1.203274509803921</v>
      </c>
      <c r="CQ111" s="1">
        <v>1.1953446327683612</v>
      </c>
      <c r="CR111" s="1">
        <v>1.0212204531537048</v>
      </c>
      <c r="CS111" s="1">
        <v>0.95408649367930798</v>
      </c>
      <c r="CT111" s="1">
        <f t="shared" si="12"/>
        <v>1.0253821532144896</v>
      </c>
      <c r="CU111" s="1"/>
      <c r="CV111" s="39"/>
      <c r="CW111" s="1"/>
    </row>
    <row r="112" spans="1:101" x14ac:dyDescent="0.45">
      <c r="A112">
        <v>111</v>
      </c>
      <c r="B112" s="43"/>
      <c r="C112" s="1">
        <v>1.2390314136125655</v>
      </c>
      <c r="D112" s="1">
        <v>1.174644544431946</v>
      </c>
      <c r="E112" s="1">
        <v>0.95736495388669285</v>
      </c>
      <c r="F112" s="1">
        <v>1.1966149802890933</v>
      </c>
      <c r="G112" s="1">
        <v>1.1863860946745564</v>
      </c>
      <c r="H112" s="1">
        <v>2.263642201834863</v>
      </c>
      <c r="I112" s="1">
        <v>1.1345243553008597</v>
      </c>
      <c r="J112" s="1">
        <v>0.97281746031746053</v>
      </c>
      <c r="K112" s="1">
        <v>0.30134325396825407</v>
      </c>
      <c r="L112" s="1">
        <v>1.0418647450110867</v>
      </c>
      <c r="M112" s="1">
        <v>0.93258357988165685</v>
      </c>
      <c r="N112" s="1">
        <v>0.96283499999999977</v>
      </c>
      <c r="O112" s="1">
        <f t="shared" si="13"/>
        <v>1.1136377152674195</v>
      </c>
      <c r="P112" s="1"/>
      <c r="Q112" s="38"/>
      <c r="S112" s="43"/>
      <c r="T112" s="1">
        <v>1.0369200934579439</v>
      </c>
      <c r="U112" s="1">
        <v>1.0970143129770993</v>
      </c>
      <c r="V112" s="1">
        <v>0.99003413940256046</v>
      </c>
      <c r="W112" s="1">
        <v>1.1208041795665633</v>
      </c>
      <c r="X112" s="1">
        <v>0.94885055350553515</v>
      </c>
      <c r="Y112" s="1">
        <v>0.92113451776649746</v>
      </c>
      <c r="Z112" s="1">
        <v>0.74194655004859078</v>
      </c>
      <c r="AA112" s="1">
        <v>0.95382800982800975</v>
      </c>
      <c r="AB112" s="1">
        <v>0.96738283828382832</v>
      </c>
      <c r="AC112" s="1">
        <v>1.0592428954423592</v>
      </c>
      <c r="AD112" s="1">
        <v>0.97098406951484439</v>
      </c>
      <c r="AE112" s="1">
        <v>1.1558796992481202</v>
      </c>
      <c r="AF112" s="1">
        <f t="shared" si="8"/>
        <v>0.99700182158682937</v>
      </c>
      <c r="AG112" s="1"/>
      <c r="AH112" s="38"/>
      <c r="AJ112" s="37"/>
      <c r="AK112" s="1">
        <v>0.92207980225988706</v>
      </c>
      <c r="AL112" s="1">
        <v>1.0581942060085838</v>
      </c>
      <c r="AM112" s="1">
        <v>1.0244709517923363</v>
      </c>
      <c r="AN112" s="1">
        <v>0.93624949426837512</v>
      </c>
      <c r="AO112" s="1">
        <v>1.0517373461012312</v>
      </c>
      <c r="AP112" s="1">
        <v>0.8848413417951041</v>
      </c>
      <c r="AQ112" s="1">
        <v>0.84540695296523516</v>
      </c>
      <c r="AR112" s="1">
        <v>0.82326058631921828</v>
      </c>
      <c r="AS112" s="1">
        <v>1.0784903943377151</v>
      </c>
      <c r="AT112" s="1">
        <v>0.76436929460580894</v>
      </c>
      <c r="AU112" s="1">
        <v>0.89161363636363644</v>
      </c>
      <c r="AV112" s="1">
        <v>0.9356363636363636</v>
      </c>
      <c r="AW112" s="1">
        <f t="shared" si="9"/>
        <v>0.93469586420445794</v>
      </c>
      <c r="AX112" s="1"/>
      <c r="AY112" s="38"/>
      <c r="BA112" s="37"/>
      <c r="BB112" s="1">
        <v>1.2345399361022362</v>
      </c>
      <c r="BC112" s="1">
        <v>0.9090884773662552</v>
      </c>
      <c r="BD112" s="1">
        <v>1.3554670050761424</v>
      </c>
      <c r="BE112" s="1">
        <v>0.99499414776883677</v>
      </c>
      <c r="BF112" s="1">
        <v>0.99812076974120756</v>
      </c>
      <c r="BG112" s="1">
        <v>1.0625513547574039</v>
      </c>
      <c r="BH112" s="1">
        <v>1.123464309539693</v>
      </c>
      <c r="BI112" s="1">
        <v>1.0536168876482903</v>
      </c>
      <c r="BJ112" s="1">
        <v>1.0193602103418054</v>
      </c>
      <c r="BK112" s="1">
        <v>0.94926677852348995</v>
      </c>
      <c r="BL112" s="1">
        <v>1.0410338266384778</v>
      </c>
      <c r="BM112" s="1">
        <v>1.6742900000000005</v>
      </c>
      <c r="BN112" s="1">
        <f t="shared" si="10"/>
        <v>1.1179828086253198</v>
      </c>
      <c r="BO112" s="1"/>
      <c r="BP112" s="38"/>
      <c r="BR112" s="43"/>
      <c r="BS112" s="1">
        <v>1.049076794657763</v>
      </c>
      <c r="BT112" s="1">
        <v>0.99305284388866466</v>
      </c>
      <c r="BU112" s="1">
        <v>0.98294733692399761</v>
      </c>
      <c r="BV112" s="1">
        <v>1.0993539967373573</v>
      </c>
      <c r="BW112" s="1">
        <v>0.95643555363321797</v>
      </c>
      <c r="BX112" s="1">
        <v>1.1644459974587043</v>
      </c>
      <c r="BY112" s="1">
        <v>1.0350656151419559</v>
      </c>
      <c r="BZ112" s="1">
        <v>1.0385708154506437</v>
      </c>
      <c r="CA112" s="1">
        <v>1.0385708154506437</v>
      </c>
      <c r="CB112" s="1">
        <v>1.3576321243523317</v>
      </c>
      <c r="CC112" s="1">
        <v>1.0959867052023122</v>
      </c>
      <c r="CD112" s="1">
        <f t="shared" si="11"/>
        <v>1.0737398726270539</v>
      </c>
      <c r="CE112" s="1"/>
      <c r="CF112" s="39"/>
      <c r="CH112" s="37"/>
      <c r="CI112" s="1">
        <v>0.96922300469483569</v>
      </c>
      <c r="CJ112" s="1">
        <v>1.0195499124343257</v>
      </c>
      <c r="CK112" s="1">
        <v>0.71718943170488525</v>
      </c>
      <c r="CL112" s="1">
        <v>1.1452148594377511</v>
      </c>
      <c r="CM112" s="1">
        <v>1.0286050695012265</v>
      </c>
      <c r="CN112" s="1">
        <v>1.0052417934347477</v>
      </c>
      <c r="CO112" s="1">
        <v>0.92189315525876459</v>
      </c>
      <c r="CP112" s="1">
        <v>1.0407124183006531</v>
      </c>
      <c r="CQ112" s="1">
        <v>1.1341374764595102</v>
      </c>
      <c r="CR112" s="1">
        <v>1.0606521739130435</v>
      </c>
      <c r="CS112" s="1">
        <v>0.97560878243512961</v>
      </c>
      <c r="CT112" s="1">
        <f t="shared" si="12"/>
        <v>1.0016389161431702</v>
      </c>
      <c r="CU112" s="1"/>
      <c r="CV112" s="39"/>
      <c r="CW112" s="1"/>
    </row>
    <row r="113" spans="1:101" x14ac:dyDescent="0.45">
      <c r="A113">
        <v>112</v>
      </c>
      <c r="B113" s="43"/>
      <c r="C113" s="1">
        <v>0.79325130890052353</v>
      </c>
      <c r="D113" s="1">
        <v>1.2075984251968503</v>
      </c>
      <c r="E113" s="1">
        <v>0.9050948616600788</v>
      </c>
      <c r="F113" s="1">
        <v>1.2347122207621548</v>
      </c>
      <c r="G113" s="1">
        <v>1.1486908284023671</v>
      </c>
      <c r="H113" s="1">
        <v>1.7309862385321102</v>
      </c>
      <c r="I113" s="1">
        <v>0.87525787965616053</v>
      </c>
      <c r="J113" s="1">
        <v>1.0384140211640214</v>
      </c>
      <c r="K113" s="1">
        <v>0.1862976190476191</v>
      </c>
      <c r="L113" s="1">
        <v>1.1027649667405766</v>
      </c>
      <c r="M113" s="1">
        <v>0.92806878698224859</v>
      </c>
      <c r="N113" s="1">
        <v>0.94212642857142848</v>
      </c>
      <c r="O113" s="1">
        <f t="shared" si="13"/>
        <v>1.0077719654680117</v>
      </c>
      <c r="P113" s="1"/>
      <c r="Q113" s="38"/>
      <c r="S113" s="43"/>
      <c r="T113" s="1">
        <v>1.0839084112149533</v>
      </c>
      <c r="U113" s="1">
        <v>1.050277671755725</v>
      </c>
      <c r="V113" s="1">
        <v>0.85850071123755345</v>
      </c>
      <c r="W113" s="1">
        <v>1.0419117647058822</v>
      </c>
      <c r="X113" s="1">
        <v>0.9690264452644527</v>
      </c>
      <c r="Y113" s="1">
        <v>0.90835406091370552</v>
      </c>
      <c r="Z113" s="1">
        <v>1.0008566569484936</v>
      </c>
      <c r="AA113" s="1">
        <v>0.92486670761670753</v>
      </c>
      <c r="AB113" s="1">
        <v>0.97586028602860286</v>
      </c>
      <c r="AC113" s="1">
        <v>1.0609608579088472</v>
      </c>
      <c r="AD113" s="1">
        <v>0.93209123823316431</v>
      </c>
      <c r="AE113" s="1">
        <v>1.1733533834586467</v>
      </c>
      <c r="AF113" s="1">
        <f t="shared" si="8"/>
        <v>0.99833068294056115</v>
      </c>
      <c r="AG113" s="1"/>
      <c r="AH113" s="38"/>
      <c r="AJ113" s="37"/>
      <c r="AK113" s="1">
        <v>1.0202492937853107</v>
      </c>
      <c r="AL113" s="1">
        <v>0.75793025751072962</v>
      </c>
      <c r="AM113" s="1">
        <v>1.0497453646477131</v>
      </c>
      <c r="AN113" s="1">
        <v>0.91145246122724233</v>
      </c>
      <c r="AO113" s="1">
        <v>1.0316983584131325</v>
      </c>
      <c r="AP113" s="1">
        <v>0.89839891205802347</v>
      </c>
      <c r="AQ113" s="1">
        <v>0.81638752556237215</v>
      </c>
      <c r="AR113" s="1">
        <v>0.89831161780673185</v>
      </c>
      <c r="AS113" s="1">
        <v>1.0588968655207283</v>
      </c>
      <c r="AT113" s="1">
        <v>0.92455601659751019</v>
      </c>
      <c r="AU113" s="1">
        <v>0.93343315508021385</v>
      </c>
      <c r="AV113" s="1">
        <v>0.92638807429129988</v>
      </c>
      <c r="AW113" s="1">
        <f t="shared" si="9"/>
        <v>0.93562065854175058</v>
      </c>
      <c r="AX113" s="1"/>
      <c r="AY113" s="38"/>
      <c r="BA113" s="37"/>
      <c r="BB113" s="1">
        <v>1.0496144834930776</v>
      </c>
      <c r="BC113" s="1">
        <v>0.87565123456790128</v>
      </c>
      <c r="BD113" s="1">
        <v>1.4929517766497462</v>
      </c>
      <c r="BE113" s="1">
        <v>0.89140892465252375</v>
      </c>
      <c r="BF113" s="1">
        <v>0.99447577969475776</v>
      </c>
      <c r="BG113" s="1">
        <v>1.0344757403906741</v>
      </c>
      <c r="BH113" s="1">
        <v>1.114812541694463</v>
      </c>
      <c r="BI113" s="1">
        <v>1.0430753663642709</v>
      </c>
      <c r="BJ113" s="1">
        <v>1.1439982471516212</v>
      </c>
      <c r="BK113" s="1">
        <v>0.92878523489932885</v>
      </c>
      <c r="BL113" s="1">
        <v>1.0766807610993658</v>
      </c>
      <c r="BM113" s="1">
        <v>1.3670800000000001</v>
      </c>
      <c r="BN113" s="1">
        <f t="shared" si="10"/>
        <v>1.084417507554811</v>
      </c>
      <c r="BO113" s="1"/>
      <c r="BP113" s="38"/>
      <c r="BR113" s="43"/>
      <c r="BS113" s="1">
        <v>1.1010434056761267</v>
      </c>
      <c r="BT113" s="1">
        <v>1.0147809600645421</v>
      </c>
      <c r="BU113" s="1">
        <v>0.9373806104129262</v>
      </c>
      <c r="BV113" s="1">
        <v>1.0434714518760195</v>
      </c>
      <c r="BW113" s="1">
        <v>0.9997305363321799</v>
      </c>
      <c r="BX113" s="1">
        <v>1.0853405336721729</v>
      </c>
      <c r="BY113" s="1">
        <v>0.98202082018927461</v>
      </c>
      <c r="BZ113" s="1">
        <v>1.0314610668301656</v>
      </c>
      <c r="CA113" s="1">
        <v>1.0314610668301656</v>
      </c>
      <c r="CB113" s="1">
        <v>1.0598880829015545</v>
      </c>
      <c r="CC113" s="1">
        <v>1.071114450867052</v>
      </c>
      <c r="CD113" s="1">
        <f t="shared" si="11"/>
        <v>1.0325175441501979</v>
      </c>
      <c r="CE113" s="1"/>
      <c r="CF113" s="39"/>
      <c r="CH113" s="37"/>
      <c r="CI113" s="1">
        <v>0.85890140845070428</v>
      </c>
      <c r="CJ113" s="1">
        <v>1.1349929947460595</v>
      </c>
      <c r="CK113" s="1">
        <v>0.93808474576271184</v>
      </c>
      <c r="CL113" s="1">
        <v>1.2026646586345382</v>
      </c>
      <c r="CM113" s="1">
        <v>1.042953393295176</v>
      </c>
      <c r="CN113" s="1">
        <v>1.1236228983186549</v>
      </c>
      <c r="CO113" s="1">
        <v>0.90660934891485812</v>
      </c>
      <c r="CP113" s="1">
        <v>0.81532352941176478</v>
      </c>
      <c r="CQ113" s="1">
        <v>1.2367231638418077</v>
      </c>
      <c r="CR113" s="1">
        <v>1.0502804654011022</v>
      </c>
      <c r="CS113" s="1">
        <v>1.0070811709913505</v>
      </c>
      <c r="CT113" s="1">
        <f t="shared" si="12"/>
        <v>1.0288397979789752</v>
      </c>
      <c r="CU113" s="1"/>
      <c r="CV113" s="39"/>
      <c r="CW113" s="1"/>
    </row>
    <row r="114" spans="1:101" x14ac:dyDescent="0.45">
      <c r="A114">
        <v>113</v>
      </c>
      <c r="B114" s="43"/>
      <c r="C114" s="1">
        <v>1.2494188481675392</v>
      </c>
      <c r="D114" s="1">
        <v>1.0725185601799776</v>
      </c>
      <c r="E114" s="1">
        <v>0.99656653491436087</v>
      </c>
      <c r="F114" s="1">
        <v>1.026783180026281</v>
      </c>
      <c r="G114" s="1">
        <v>1.2834467455621303</v>
      </c>
      <c r="H114" s="1">
        <v>1.4720045871559635</v>
      </c>
      <c r="I114" s="1">
        <v>1.0448968481375358</v>
      </c>
      <c r="J114" s="1">
        <v>0.84606481481481499</v>
      </c>
      <c r="K114" s="1">
        <v>0.2362519841269842</v>
      </c>
      <c r="L114" s="1">
        <v>0.93359866962306004</v>
      </c>
      <c r="M114" s="1">
        <v>0.92818195266272197</v>
      </c>
      <c r="N114" s="1">
        <v>0.99378857142857135</v>
      </c>
      <c r="O114" s="1">
        <f t="shared" si="13"/>
        <v>1.0069601080666617</v>
      </c>
      <c r="P114" s="1"/>
      <c r="Q114" s="38"/>
      <c r="S114" s="43"/>
      <c r="T114" s="1">
        <v>0.9922130841121497</v>
      </c>
      <c r="U114" s="1">
        <v>1.0700791984732825</v>
      </c>
      <c r="V114" s="1">
        <v>0.82420625889046939</v>
      </c>
      <c r="W114" s="1">
        <v>1.0097879256965945</v>
      </c>
      <c r="X114" s="1">
        <v>0.96480381303813034</v>
      </c>
      <c r="Y114" s="1">
        <v>0.88356852791878171</v>
      </c>
      <c r="Z114" s="1">
        <v>0.9456933916423711</v>
      </c>
      <c r="AA114" s="1">
        <v>0.94286179361179345</v>
      </c>
      <c r="AB114" s="1">
        <v>0.94044059405940594</v>
      </c>
      <c r="AC114" s="1">
        <v>1.03731581769437</v>
      </c>
      <c r="AD114" s="1">
        <v>0.96755865314989131</v>
      </c>
      <c r="AE114" s="1">
        <v>1.1880913823019086</v>
      </c>
      <c r="AF114" s="1">
        <f t="shared" si="8"/>
        <v>0.98055170338242925</v>
      </c>
      <c r="AG114" s="1"/>
      <c r="AH114" s="38"/>
      <c r="AJ114" s="37"/>
      <c r="AK114" s="1">
        <v>0.98544279661016954</v>
      </c>
      <c r="AL114" s="1">
        <v>1.0216845493562232</v>
      </c>
      <c r="AM114" s="1">
        <v>0.85434239802224976</v>
      </c>
      <c r="AN114" s="1">
        <v>0.89077140930546206</v>
      </c>
      <c r="AO114" s="1">
        <v>1.1199945280437755</v>
      </c>
      <c r="AP114" s="1">
        <v>0.97808159564823194</v>
      </c>
      <c r="AQ114" s="1">
        <v>0.83042893660531691</v>
      </c>
      <c r="AR114" s="1">
        <v>0.98114983713355053</v>
      </c>
      <c r="AS114" s="1">
        <v>0.99409706774519724</v>
      </c>
      <c r="AT114" s="1">
        <v>0.93215352697095433</v>
      </c>
      <c r="AU114" s="1">
        <v>0.94485561497326209</v>
      </c>
      <c r="AV114" s="1">
        <v>0.86762072336265883</v>
      </c>
      <c r="AW114" s="1">
        <f t="shared" si="9"/>
        <v>0.9500519153147543</v>
      </c>
      <c r="AX114" s="1"/>
      <c r="AY114" s="38"/>
      <c r="BA114" s="37"/>
      <c r="BB114" s="1">
        <v>1.26444089456869</v>
      </c>
      <c r="BC114" s="1">
        <v>0.91050205761316871</v>
      </c>
      <c r="BD114" s="1">
        <v>1.2954390862944163</v>
      </c>
      <c r="BE114" s="1">
        <v>1.0031426481346013</v>
      </c>
      <c r="BF114" s="1">
        <v>0.97969276708692754</v>
      </c>
      <c r="BG114" s="1">
        <v>0.94957655954631381</v>
      </c>
      <c r="BH114" s="1">
        <v>1.080202801867912</v>
      </c>
      <c r="BI114" s="1">
        <v>0.81776064200976983</v>
      </c>
      <c r="BJ114" s="1">
        <v>1.1867922874671339</v>
      </c>
      <c r="BK114" s="1">
        <v>0.94098881431767334</v>
      </c>
      <c r="BL114" s="1">
        <v>1.0228065539112052</v>
      </c>
      <c r="BM114" s="1">
        <v>1.3497866666666669</v>
      </c>
      <c r="BN114" s="1">
        <f t="shared" si="10"/>
        <v>1.0667609816237065</v>
      </c>
      <c r="BO114" s="1"/>
      <c r="BP114" s="38"/>
      <c r="BR114" s="43"/>
      <c r="BS114" s="1">
        <v>1.058374791318865</v>
      </c>
      <c r="BT114" s="1">
        <v>1.0015469947559499</v>
      </c>
      <c r="BU114" s="1">
        <v>0.83291621783363268</v>
      </c>
      <c r="BV114" s="1">
        <v>1.0598380913539969</v>
      </c>
      <c r="BW114" s="1">
        <v>0.79922794117647056</v>
      </c>
      <c r="BX114" s="1">
        <v>1.1194650571791616</v>
      </c>
      <c r="BY114" s="1">
        <v>0.79092492113564672</v>
      </c>
      <c r="BZ114" s="1">
        <v>1.0965751072961374</v>
      </c>
      <c r="CA114" s="1">
        <v>1.0965751072961374</v>
      </c>
      <c r="CB114" s="1">
        <v>1.045658031088083</v>
      </c>
      <c r="CC114" s="1">
        <v>1.0407728323699423</v>
      </c>
      <c r="CD114" s="1">
        <f t="shared" si="11"/>
        <v>0.99471591752763855</v>
      </c>
      <c r="CE114" s="1"/>
      <c r="CF114" s="39"/>
      <c r="CH114" s="37"/>
      <c r="CI114" s="1">
        <v>1.1429436619718309</v>
      </c>
      <c r="CJ114" s="1">
        <v>1.2210402802101574</v>
      </c>
      <c r="CK114" s="1">
        <v>0.88438185443668982</v>
      </c>
      <c r="CL114" s="1">
        <v>1.0968032128514056</v>
      </c>
      <c r="CM114" s="1">
        <v>1.0894905968928863</v>
      </c>
      <c r="CN114" s="1">
        <v>1.0707237790232185</v>
      </c>
      <c r="CO114" s="1">
        <v>1.0301569282136895</v>
      </c>
      <c r="CP114" s="1">
        <v>1.2162385620915031</v>
      </c>
      <c r="CQ114" s="1">
        <v>1.1341374764595102</v>
      </c>
      <c r="CR114" s="1">
        <v>0.95917575015309242</v>
      </c>
      <c r="CS114" s="1">
        <v>0.98779174983366591</v>
      </c>
      <c r="CT114" s="1">
        <f t="shared" si="12"/>
        <v>1.0757167138306956</v>
      </c>
      <c r="CU114" s="1"/>
      <c r="CV114" s="39"/>
      <c r="CW114" s="1"/>
    </row>
    <row r="115" spans="1:101" x14ac:dyDescent="0.45">
      <c r="A115">
        <v>114</v>
      </c>
      <c r="B115" s="43"/>
      <c r="C115" s="1">
        <v>0.897109947643979</v>
      </c>
      <c r="D115" s="1">
        <v>1.1157716535433071</v>
      </c>
      <c r="E115" s="1">
        <v>0.88579446640316184</v>
      </c>
      <c r="F115" s="1">
        <v>1.102375821287779</v>
      </c>
      <c r="G115" s="1">
        <v>1.1365014792899411</v>
      </c>
      <c r="H115" s="1">
        <v>2.026362385321101</v>
      </c>
      <c r="I115" s="1">
        <v>1.24689111747851</v>
      </c>
      <c r="J115" s="1">
        <v>0.93184523809523834</v>
      </c>
      <c r="K115" s="1">
        <v>5.0361111111111141E-2</v>
      </c>
      <c r="L115" s="1">
        <v>0.99585144124168523</v>
      </c>
      <c r="M115" s="1">
        <v>0.91712130177514806</v>
      </c>
      <c r="N115" s="1">
        <v>0.98005571428571414</v>
      </c>
      <c r="O115" s="1">
        <f t="shared" si="13"/>
        <v>1.0238368064563896</v>
      </c>
      <c r="P115" s="1">
        <f>AVERAGE(O110:O115)</f>
        <v>1.0427727137209735</v>
      </c>
      <c r="Q115" s="39">
        <f>_xlfn.STDEV.P(C110:O115)/SQRT(Q$251-1)</f>
        <v>0.10536006778321531</v>
      </c>
      <c r="R115" s="1"/>
      <c r="S115" s="43"/>
      <c r="T115" s="1">
        <v>1.0100387850467292</v>
      </c>
      <c r="U115" s="1">
        <v>1.1644274809160307</v>
      </c>
      <c r="V115" s="1">
        <v>0.9223143669985775</v>
      </c>
      <c r="W115" s="1">
        <v>0.97884520123839003</v>
      </c>
      <c r="X115" s="1">
        <v>1.003279212792128</v>
      </c>
      <c r="Y115" s="1">
        <v>0.92820241116751268</v>
      </c>
      <c r="Z115" s="1">
        <v>0.93738921282798815</v>
      </c>
      <c r="AA115" s="1">
        <v>0.83882493857493834</v>
      </c>
      <c r="AB115" s="1">
        <v>0.99617161716171621</v>
      </c>
      <c r="AC115" s="1">
        <v>1.0808423592493297</v>
      </c>
      <c r="AD115" s="1">
        <v>0.90618102824040547</v>
      </c>
      <c r="AE115" s="1">
        <v>1.141406015037594</v>
      </c>
      <c r="AF115" s="1">
        <f t="shared" si="8"/>
        <v>0.99232688577094497</v>
      </c>
      <c r="AG115" s="1">
        <f>AVERAGE(AF110:AF115)</f>
        <v>0.99257524442369849</v>
      </c>
      <c r="AH115" s="39">
        <f>_xlfn.STDEV.P(T110:AF115)/SQRT(AH$251-1)</f>
        <v>2.5732985377208403E-2</v>
      </c>
      <c r="AI115" s="1"/>
      <c r="AJ115" s="37"/>
      <c r="AK115" s="1">
        <v>0.9527916666666667</v>
      </c>
      <c r="AL115" s="1">
        <v>1.0951952789699571</v>
      </c>
      <c r="AM115" s="1">
        <v>1.1157601977750309</v>
      </c>
      <c r="AN115" s="1">
        <v>0.88665542818610932</v>
      </c>
      <c r="AO115" s="1">
        <v>1.0911887824897402</v>
      </c>
      <c r="AP115" s="1">
        <v>0.9282801450589302</v>
      </c>
      <c r="AQ115" s="1">
        <v>0.78658742331288334</v>
      </c>
      <c r="AR115" s="1">
        <v>0.92332899022801307</v>
      </c>
      <c r="AS115" s="1">
        <v>1.0087542972699697</v>
      </c>
      <c r="AT115" s="1">
        <v>0.93468464730290457</v>
      </c>
      <c r="AU115" s="1">
        <v>0.97178342245989291</v>
      </c>
      <c r="AV115" s="1">
        <v>0.9421994134897359</v>
      </c>
      <c r="AW115" s="1">
        <f t="shared" si="9"/>
        <v>0.9697674744341529</v>
      </c>
      <c r="AX115" s="1">
        <f>AVERAGE(AW110:AW115)</f>
        <v>0.94506790171106481</v>
      </c>
      <c r="AY115" s="39">
        <f>_xlfn.STDEV.P(AK110:AW115)/SQRT(AY$251-1)</f>
        <v>2.8415343113011228E-2</v>
      </c>
      <c r="AZ115" s="1"/>
      <c r="BA115" s="37"/>
      <c r="BB115" s="1">
        <v>1.1412651757188497</v>
      </c>
      <c r="BC115" s="1">
        <v>0.93828806584362145</v>
      </c>
      <c r="BD115" s="1">
        <v>1.4824949238578682</v>
      </c>
      <c r="BE115" s="1">
        <v>1.0164257498171179</v>
      </c>
      <c r="BF115" s="1">
        <v>0.94324153948241529</v>
      </c>
      <c r="BG115" s="1">
        <v>1.0752425960932577</v>
      </c>
      <c r="BH115" s="1">
        <v>1.0696157438292193</v>
      </c>
      <c r="BI115" s="1">
        <v>1.062880669923238</v>
      </c>
      <c r="BJ115" s="1">
        <v>1.1691393514460999</v>
      </c>
      <c r="BK115" s="1">
        <v>0.89610011185682314</v>
      </c>
      <c r="BL115" s="1">
        <v>1.0660348837209304</v>
      </c>
      <c r="BM115" s="1">
        <v>1.0558000000000003</v>
      </c>
      <c r="BN115" s="1">
        <f t="shared" si="10"/>
        <v>1.0763774009657869</v>
      </c>
      <c r="BO115" s="1">
        <f>AVERAGE(BN110:BN115)</f>
        <v>1.0806940262513132</v>
      </c>
      <c r="BP115" s="39">
        <f>_xlfn.STDEV.P(BB110:BN115)/SQRT(BP$251-1)</f>
        <v>5.2332123682242646E-2</v>
      </c>
      <c r="BQ115" s="1"/>
      <c r="BR115" s="43"/>
      <c r="BS115" s="1">
        <v>1.0649974958263773</v>
      </c>
      <c r="BT115" s="1">
        <v>0.98025010084711572</v>
      </c>
      <c r="BU115" s="1">
        <v>0.92980131657690002</v>
      </c>
      <c r="BV115" s="1">
        <v>1.0633230016313213</v>
      </c>
      <c r="BW115" s="1">
        <v>0.98824697231833913</v>
      </c>
      <c r="BX115" s="1">
        <v>1.1392414231257941</v>
      </c>
      <c r="BY115" s="1">
        <v>1.0341993690851736</v>
      </c>
      <c r="BZ115" s="1">
        <v>1.0935812385039851</v>
      </c>
      <c r="CA115" s="1">
        <v>1.0935812385039851</v>
      </c>
      <c r="CB115" s="1">
        <v>1.1076414507772021</v>
      </c>
      <c r="CC115" s="1">
        <v>1.1154791907514452</v>
      </c>
      <c r="CD115" s="1">
        <f t="shared" si="11"/>
        <v>1.0554857089043308</v>
      </c>
      <c r="CE115" s="1">
        <f>AVERAGE(CD110:CD115)</f>
        <v>1.038306744441883</v>
      </c>
      <c r="CF115" s="39">
        <f>_xlfn.STDEV.P(BS110:CD115)/SQRT(CF$251-1)</f>
        <v>2.6868997177471966E-2</v>
      </c>
      <c r="CH115" s="37"/>
      <c r="CI115" s="1">
        <v>0.72816197183098597</v>
      </c>
      <c r="CJ115" s="1">
        <v>1.2175656742556917</v>
      </c>
      <c r="CK115" s="1">
        <v>0.92028514456630106</v>
      </c>
      <c r="CL115" s="1">
        <v>1.2653242971887551</v>
      </c>
      <c r="CM115" s="1">
        <v>1.0725224856909239</v>
      </c>
      <c r="CN115" s="1">
        <v>1.0946685348278624</v>
      </c>
      <c r="CO115" s="1">
        <v>0.95857595993322209</v>
      </c>
      <c r="CP115" s="1">
        <v>1.1673725490196076</v>
      </c>
      <c r="CQ115" s="1">
        <v>1.0076986817325797</v>
      </c>
      <c r="CR115" s="1">
        <v>0.91161481935088795</v>
      </c>
      <c r="CS115" s="1">
        <v>0.9254570858283433</v>
      </c>
      <c r="CT115" s="1">
        <f t="shared" si="12"/>
        <v>1.0244770185659238</v>
      </c>
      <c r="CU115" s="1">
        <f>AVERAGE(CT110:CT115)</f>
        <v>1.0240768774444231</v>
      </c>
      <c r="CV115" s="39">
        <f>_xlfn.STDEV.P(CI110:CT115)/SQRT(CV$251-1)</f>
        <v>3.7579226755394497E-2</v>
      </c>
      <c r="CW115" s="1"/>
    </row>
    <row r="116" spans="1:101" x14ac:dyDescent="0.45">
      <c r="A116">
        <v>115</v>
      </c>
      <c r="B116" s="43"/>
      <c r="C116" s="1">
        <v>0.62548691099476439</v>
      </c>
      <c r="D116" s="1">
        <v>1.0103847019122612</v>
      </c>
      <c r="E116" s="1">
        <v>1.0303412384716728</v>
      </c>
      <c r="F116" s="1">
        <v>1.0307936925098553</v>
      </c>
      <c r="G116" s="1">
        <v>1.2340133136094675</v>
      </c>
      <c r="H116" s="1">
        <v>2.1159541284403676</v>
      </c>
      <c r="I116" s="1">
        <v>1.3037277936962752</v>
      </c>
      <c r="J116" s="1">
        <v>1.0785793650793651</v>
      </c>
      <c r="K116" s="1">
        <v>0.22656349206349197</v>
      </c>
      <c r="L116" s="1">
        <v>1.0347597930524759</v>
      </c>
      <c r="M116" s="1">
        <v>0.96418417159763303</v>
      </c>
      <c r="N116" s="1">
        <v>0.96566857142857132</v>
      </c>
      <c r="O116" s="1">
        <f t="shared" si="13"/>
        <v>1.0517047644046835</v>
      </c>
      <c r="P116" s="1"/>
      <c r="Q116" s="38"/>
      <c r="S116" s="43"/>
      <c r="T116" s="1">
        <v>1.047116355140187</v>
      </c>
      <c r="U116" s="1">
        <v>1.0719713740458015</v>
      </c>
      <c r="V116" s="1">
        <v>0.9874295874822191</v>
      </c>
      <c r="W116" s="1">
        <v>1.0409667182662539</v>
      </c>
      <c r="X116" s="1">
        <v>0.92773554735547359</v>
      </c>
      <c r="Y116" s="1">
        <v>0.89470304568527925</v>
      </c>
      <c r="Z116" s="1">
        <v>0.98439650145772584</v>
      </c>
      <c r="AA116" s="1">
        <v>0.99347481572481555</v>
      </c>
      <c r="AB116" s="1">
        <v>0.95261111111111119</v>
      </c>
      <c r="AC116" s="1">
        <v>1.0853420911528151</v>
      </c>
      <c r="AD116" s="1">
        <v>0.96695112237509051</v>
      </c>
      <c r="AE116" s="1">
        <v>1.158438982070561</v>
      </c>
      <c r="AF116" s="1">
        <f t="shared" si="8"/>
        <v>1.009261437655611</v>
      </c>
      <c r="AG116" s="1"/>
      <c r="AH116" s="38"/>
      <c r="AJ116" s="37"/>
      <c r="AK116" s="1">
        <v>0.93781285310734464</v>
      </c>
      <c r="AL116" s="1">
        <v>1.0483712446351932</v>
      </c>
      <c r="AM116" s="1">
        <v>1.2711767614338689</v>
      </c>
      <c r="AN116" s="1">
        <v>0.93244234659474057</v>
      </c>
      <c r="AO116" s="1">
        <v>1.0201135430916553</v>
      </c>
      <c r="AP116" s="1">
        <v>0.86187669990933813</v>
      </c>
      <c r="AQ116" s="1">
        <v>0.82824488752556236</v>
      </c>
      <c r="AR116" s="1">
        <v>0.89218132464712274</v>
      </c>
      <c r="AS116" s="1">
        <v>1.0275763397371083</v>
      </c>
      <c r="AT116" s="1">
        <v>0.9568464730290458</v>
      </c>
      <c r="AU116" s="1">
        <v>0.94852807486630997</v>
      </c>
      <c r="AV116" s="1">
        <v>1.015882697947214</v>
      </c>
      <c r="AW116" s="1">
        <f t="shared" si="9"/>
        <v>0.97842110387704195</v>
      </c>
      <c r="AX116" s="1"/>
      <c r="AY116" s="38"/>
      <c r="BA116" s="37"/>
      <c r="BB116" s="1">
        <v>1.231615548455804</v>
      </c>
      <c r="BC116" s="1">
        <v>0.84315534979423878</v>
      </c>
      <c r="BD116" s="1">
        <v>1.1899060913705586</v>
      </c>
      <c r="BE116" s="1">
        <v>1.0057103145574251</v>
      </c>
      <c r="BF116" s="1">
        <v>0.95245587259455855</v>
      </c>
      <c r="BG116" s="1">
        <v>1.0033232514177695</v>
      </c>
      <c r="BH116" s="1">
        <v>1.1001541027351567</v>
      </c>
      <c r="BI116" s="1">
        <v>1.0883293789253314</v>
      </c>
      <c r="BJ116" s="1">
        <v>1.0768650306748464</v>
      </c>
      <c r="BK116" s="1">
        <v>0.90002572706935113</v>
      </c>
      <c r="BL116" s="1">
        <v>1.0763572938689219</v>
      </c>
      <c r="BM116" s="1">
        <v>1.2617950000000002</v>
      </c>
      <c r="BN116" s="1">
        <f t="shared" si="10"/>
        <v>1.0608077467886636</v>
      </c>
      <c r="BO116" s="1"/>
      <c r="BP116" s="38"/>
      <c r="BR116" s="43"/>
      <c r="BS116" s="1">
        <v>0.89674373956594322</v>
      </c>
      <c r="BT116" s="1">
        <v>1.0296151674062122</v>
      </c>
      <c r="BU116" s="1">
        <v>0.86359784560143604</v>
      </c>
      <c r="BV116" s="1">
        <v>1.0870326264274062</v>
      </c>
      <c r="BW116" s="1">
        <v>0.88726946366782011</v>
      </c>
      <c r="BX116" s="1">
        <v>1.0814625158831004</v>
      </c>
      <c r="BY116" s="1">
        <v>0.99992744479495266</v>
      </c>
      <c r="BZ116" s="1">
        <v>1.089838749233599</v>
      </c>
      <c r="CA116" s="1">
        <v>1.089838749233599</v>
      </c>
      <c r="CB116" s="1">
        <v>1.0976797927461139</v>
      </c>
      <c r="CC116" s="1">
        <v>1.0985445086705203</v>
      </c>
      <c r="CD116" s="1">
        <f t="shared" si="11"/>
        <v>1.020140963930064</v>
      </c>
      <c r="CE116" s="1"/>
      <c r="CF116" s="39"/>
      <c r="CH116" s="37"/>
      <c r="CI116" s="1">
        <v>0.83633568075117359</v>
      </c>
      <c r="CJ116" s="1">
        <v>1.1184238178633976</v>
      </c>
      <c r="CK116" s="1">
        <v>0.89031505483549345</v>
      </c>
      <c r="CL116" s="1">
        <v>1.1024718875502009</v>
      </c>
      <c r="CM116" s="1">
        <v>1.0445756336876533</v>
      </c>
      <c r="CN116" s="1">
        <v>1.146101681345076</v>
      </c>
      <c r="CO116" s="1">
        <v>0.9453288814691152</v>
      </c>
      <c r="CP116" s="1">
        <v>1.1893137254901962</v>
      </c>
      <c r="CQ116" s="1">
        <v>1.4364387947269304</v>
      </c>
      <c r="CR116" s="1">
        <v>1.0483178199632577</v>
      </c>
      <c r="CS116" s="1">
        <v>1.0068775781769792</v>
      </c>
      <c r="CT116" s="1">
        <f t="shared" si="12"/>
        <v>1.0695000505326795</v>
      </c>
      <c r="CU116" s="1"/>
      <c r="CV116" s="39"/>
      <c r="CW116" s="1"/>
    </row>
    <row r="117" spans="1:101" x14ac:dyDescent="0.45">
      <c r="A117">
        <v>116</v>
      </c>
      <c r="B117" s="43"/>
      <c r="C117" s="1">
        <v>0.94264397905759134</v>
      </c>
      <c r="D117" s="1">
        <v>0.96146681664791922</v>
      </c>
      <c r="E117" s="1">
        <v>1.0357694334650851</v>
      </c>
      <c r="F117" s="1">
        <v>1.1974165571616293</v>
      </c>
      <c r="G117" s="1">
        <v>1.2195680473372781</v>
      </c>
      <c r="H117" s="1">
        <v>1.8380779816513764</v>
      </c>
      <c r="I117" s="1">
        <v>1.1393352435530086</v>
      </c>
      <c r="J117" s="1">
        <v>1.0236798941798944</v>
      </c>
      <c r="K117" s="1">
        <v>0.30860912698412696</v>
      </c>
      <c r="L117" s="1">
        <v>0.98908499630450841</v>
      </c>
      <c r="M117" s="1">
        <v>0.89691937869822469</v>
      </c>
      <c r="N117" s="1">
        <v>0.95106357142857145</v>
      </c>
      <c r="O117" s="1">
        <f t="shared" si="13"/>
        <v>1.0419695855391014</v>
      </c>
      <c r="P117" s="1"/>
      <c r="Q117" s="38"/>
      <c r="S117" s="43"/>
      <c r="T117" s="1">
        <v>1.0311443925233645</v>
      </c>
      <c r="U117" s="1">
        <v>1.102547709923664</v>
      </c>
      <c r="V117" s="1">
        <v>1.0267155049786629</v>
      </c>
      <c r="W117" s="1">
        <v>1.1173792569659442</v>
      </c>
      <c r="X117" s="1">
        <v>0.95814083640836412</v>
      </c>
      <c r="Y117" s="1">
        <v>0.91493781725888323</v>
      </c>
      <c r="Z117" s="1">
        <v>1.0092346938775509</v>
      </c>
      <c r="AA117" s="1">
        <v>0.94548648648648637</v>
      </c>
      <c r="AB117" s="1">
        <v>0.9966749174917493</v>
      </c>
      <c r="AC117" s="1">
        <v>1.0187436997319035</v>
      </c>
      <c r="AD117" s="1">
        <v>0.95452099927588707</v>
      </c>
      <c r="AE117" s="1">
        <v>1.1447599768652401</v>
      </c>
      <c r="AF117" s="1">
        <f t="shared" si="8"/>
        <v>1.0183571909823084</v>
      </c>
      <c r="AG117" s="1"/>
      <c r="AH117" s="38"/>
      <c r="AJ117" s="37"/>
      <c r="AK117" s="1">
        <v>0.88274788135593218</v>
      </c>
      <c r="AL117" s="1">
        <v>1.1207349785407725</v>
      </c>
      <c r="AM117" s="1">
        <v>0.91715080346106315</v>
      </c>
      <c r="AN117" s="1">
        <v>0.90815981119352696</v>
      </c>
      <c r="AO117" s="1">
        <v>1.0673926128590971</v>
      </c>
      <c r="AP117" s="1">
        <v>0.84029646418857651</v>
      </c>
      <c r="AQ117" s="1">
        <v>0.81186247443762782</v>
      </c>
      <c r="AR117" s="1">
        <v>0.98529207383279049</v>
      </c>
      <c r="AS117" s="1">
        <v>0.99440546006066743</v>
      </c>
      <c r="AT117" s="1">
        <v>0.73967634854771802</v>
      </c>
      <c r="AU117" s="1">
        <v>0.95179144385026737</v>
      </c>
      <c r="AV117" s="1">
        <v>0.86732258064516132</v>
      </c>
      <c r="AW117" s="1">
        <f t="shared" si="9"/>
        <v>0.92390274441443354</v>
      </c>
      <c r="AX117" s="1"/>
      <c r="AY117" s="38"/>
      <c r="BA117" s="37"/>
      <c r="BB117" s="1">
        <v>0.98185197018104353</v>
      </c>
      <c r="BC117" s="1">
        <v>0.83467901234567909</v>
      </c>
      <c r="BD117" s="1">
        <v>1.3256472081218276</v>
      </c>
      <c r="BE117" s="1">
        <v>0.9677585954645207</v>
      </c>
      <c r="BF117" s="1">
        <v>1.0017657597876575</v>
      </c>
      <c r="BG117" s="1">
        <v>1.0887032136105859</v>
      </c>
      <c r="BH117" s="1">
        <v>1.0749092728485656</v>
      </c>
      <c r="BI117" s="1">
        <v>0.95405652477320313</v>
      </c>
      <c r="BJ117" s="1">
        <v>1.1538939526730936</v>
      </c>
      <c r="BK117" s="1">
        <v>0.9075357941834451</v>
      </c>
      <c r="BL117" s="1">
        <v>1.0931331923890066</v>
      </c>
      <c r="BM117" s="1">
        <v>1.2902783333333336</v>
      </c>
      <c r="BN117" s="1">
        <f t="shared" si="10"/>
        <v>1.0561844024759968</v>
      </c>
      <c r="BO117" s="1"/>
      <c r="BP117" s="38"/>
      <c r="BR117" s="43"/>
      <c r="BS117" s="1">
        <v>1.0783714524207011</v>
      </c>
      <c r="BT117" s="1">
        <v>0.9451036708350139</v>
      </c>
      <c r="BU117" s="1">
        <v>0.96276660682226212</v>
      </c>
      <c r="BV117" s="1">
        <v>1.0586553833605221</v>
      </c>
      <c r="BW117" s="1">
        <v>0.92607655709342573</v>
      </c>
      <c r="BX117" s="1">
        <v>1.059166454891995</v>
      </c>
      <c r="BY117" s="1">
        <v>1.034969716088328</v>
      </c>
      <c r="BZ117" s="1">
        <v>1.091709993868792</v>
      </c>
      <c r="CA117" s="1">
        <v>1.091709993868792</v>
      </c>
      <c r="CB117" s="1">
        <v>0.98493886010362686</v>
      </c>
      <c r="CC117" s="1">
        <v>1.0907832369942196</v>
      </c>
      <c r="CD117" s="1">
        <f t="shared" si="11"/>
        <v>1.029477447849789</v>
      </c>
      <c r="CE117" s="1"/>
      <c r="CF117" s="39"/>
      <c r="CH117" s="37"/>
      <c r="CI117" s="1">
        <v>0.784755868544601</v>
      </c>
      <c r="CJ117" s="1">
        <v>1.1339229422066548</v>
      </c>
      <c r="CK117" s="1">
        <v>0.9694237288135592</v>
      </c>
      <c r="CL117" s="1">
        <v>1.1180983935742972</v>
      </c>
      <c r="CM117" s="1">
        <v>1.0847497955846279</v>
      </c>
      <c r="CN117" s="1">
        <v>1.0848951160928744</v>
      </c>
      <c r="CO117" s="1">
        <v>0.82789482470784648</v>
      </c>
      <c r="CP117" s="1">
        <v>1.3942581699346399</v>
      </c>
      <c r="CQ117" s="1">
        <v>1.4091393596986816</v>
      </c>
      <c r="CR117" s="1">
        <v>0.99823392529087573</v>
      </c>
      <c r="CS117" s="1">
        <v>1.0360146373918828</v>
      </c>
      <c r="CT117" s="1">
        <f t="shared" si="12"/>
        <v>1.0764897056218674</v>
      </c>
      <c r="CU117" s="1"/>
      <c r="CV117" s="39"/>
      <c r="CW117" s="1"/>
    </row>
    <row r="118" spans="1:101" x14ac:dyDescent="0.45">
      <c r="A118">
        <v>117</v>
      </c>
      <c r="B118" s="43"/>
      <c r="C118" s="1">
        <v>1.1639371727748689</v>
      </c>
      <c r="D118" s="1">
        <v>0.94670641169853775</v>
      </c>
      <c r="E118" s="1">
        <v>1.0144598155467717</v>
      </c>
      <c r="F118" s="1">
        <v>1.1701471747700392</v>
      </c>
      <c r="G118" s="1">
        <v>1.2218254437869824</v>
      </c>
      <c r="H118" s="1">
        <v>2.0746605504587157</v>
      </c>
      <c r="I118" s="1">
        <v>1.2241547277936964</v>
      </c>
      <c r="J118" s="1">
        <v>1.0892764550264551</v>
      </c>
      <c r="K118" s="1">
        <v>0.31345436507936514</v>
      </c>
      <c r="L118" s="1">
        <v>0.98344641537324484</v>
      </c>
      <c r="M118" s="1">
        <v>0.97129437869822499</v>
      </c>
      <c r="N118" s="1">
        <v>0.9565135714285713</v>
      </c>
      <c r="O118" s="1">
        <f t="shared" si="13"/>
        <v>1.0941563735362896</v>
      </c>
      <c r="P118" s="1"/>
      <c r="Q118" s="38"/>
      <c r="S118" s="43"/>
      <c r="T118" s="1">
        <v>1.0029088785046729</v>
      </c>
      <c r="U118" s="1">
        <v>1.0693511450381681</v>
      </c>
      <c r="V118" s="1">
        <v>0.85806685633001434</v>
      </c>
      <c r="W118" s="1">
        <v>1.0241965944272444</v>
      </c>
      <c r="X118" s="1">
        <v>1.0226107011070111</v>
      </c>
      <c r="Y118" s="1">
        <v>0.91522842639593893</v>
      </c>
      <c r="Z118" s="1">
        <v>0.99714917395529623</v>
      </c>
      <c r="AA118" s="1">
        <v>0.88475122850122845</v>
      </c>
      <c r="AB118" s="1">
        <v>0.97913311331133102</v>
      </c>
      <c r="AC118" s="1">
        <v>1.0156343163538875</v>
      </c>
      <c r="AD118" s="1">
        <v>0.89137545257060102</v>
      </c>
      <c r="AE118" s="1">
        <v>1.1316986697513014</v>
      </c>
      <c r="AF118" s="1">
        <f t="shared" si="8"/>
        <v>0.98267537968722463</v>
      </c>
      <c r="AG118" s="1"/>
      <c r="AH118" s="38"/>
      <c r="AJ118" s="37"/>
      <c r="AK118" s="1">
        <v>0.97542090395480241</v>
      </c>
      <c r="AL118" s="1">
        <v>0.93671351931330471</v>
      </c>
      <c r="AM118" s="1">
        <v>0.88753893695920894</v>
      </c>
      <c r="AN118" s="1">
        <v>0.90167768037761309</v>
      </c>
      <c r="AO118" s="1">
        <v>1.0118679890560873</v>
      </c>
      <c r="AP118" s="1">
        <v>0.85219310970081574</v>
      </c>
      <c r="AQ118" s="1">
        <v>0.77348159509202452</v>
      </c>
      <c r="AR118" s="1">
        <v>0.85805211726384367</v>
      </c>
      <c r="AS118" s="1">
        <v>0.98329726996966649</v>
      </c>
      <c r="AT118" s="1">
        <v>0.73397925311203305</v>
      </c>
      <c r="AU118" s="1">
        <v>0.99279545454545448</v>
      </c>
      <c r="AV118" s="1">
        <v>0.78558357771260989</v>
      </c>
      <c r="AW118" s="1">
        <f t="shared" si="9"/>
        <v>0.89105011725478878</v>
      </c>
      <c r="AX118" s="1"/>
      <c r="AY118" s="38"/>
      <c r="BA118" s="37"/>
      <c r="BB118" s="1">
        <v>1.1103897763578274</v>
      </c>
      <c r="BC118" s="1">
        <v>0.83028292181069951</v>
      </c>
      <c r="BD118" s="1">
        <v>1.22127538071066</v>
      </c>
      <c r="BE118" s="1">
        <v>0.98785076810534023</v>
      </c>
      <c r="BF118" s="1">
        <v>1.0163463835434636</v>
      </c>
      <c r="BG118" s="1">
        <v>1.090049779458097</v>
      </c>
      <c r="BH118" s="1">
        <v>1.0965910607071381</v>
      </c>
      <c r="BI118" s="1">
        <v>0.9176399162595954</v>
      </c>
      <c r="BJ118" s="1">
        <v>1.135171779141104</v>
      </c>
      <c r="BK118" s="1">
        <v>0.86264709172259513</v>
      </c>
      <c r="BL118" s="1">
        <v>0.99135412262156453</v>
      </c>
      <c r="BM118" s="1">
        <v>1.3477516666666669</v>
      </c>
      <c r="BN118" s="1">
        <f t="shared" si="10"/>
        <v>1.0506125539253959</v>
      </c>
      <c r="BO118" s="1"/>
      <c r="BP118" s="38"/>
      <c r="BR118" s="43"/>
      <c r="BS118" s="1">
        <v>1.0485676126878132</v>
      </c>
      <c r="BT118" s="1">
        <v>0.97483340056474377</v>
      </c>
      <c r="BU118" s="1">
        <v>0.90341172950329129</v>
      </c>
      <c r="BV118" s="1">
        <v>1.0485742251223491</v>
      </c>
      <c r="BW118" s="1">
        <v>0.99946669550173006</v>
      </c>
      <c r="BX118" s="1">
        <v>1.1617318932655656</v>
      </c>
      <c r="BY118" s="1">
        <v>1.025823974763407</v>
      </c>
      <c r="BZ118" s="1">
        <v>1.0577498467198037</v>
      </c>
      <c r="CA118" s="1">
        <v>1.0577498467198037</v>
      </c>
      <c r="CB118" s="1">
        <v>0.96865181347150253</v>
      </c>
      <c r="CC118" s="1">
        <v>1.1323260115606937</v>
      </c>
      <c r="CD118" s="1">
        <f t="shared" si="11"/>
        <v>1.034444277261882</v>
      </c>
      <c r="CE118" s="1"/>
      <c r="CF118" s="39"/>
      <c r="CH118" s="37"/>
      <c r="CI118" s="1">
        <v>1.0856338028169015</v>
      </c>
      <c r="CJ118" s="1">
        <v>1.2036707530647985</v>
      </c>
      <c r="CK118" s="1">
        <v>0.94721236291126609</v>
      </c>
      <c r="CL118" s="1">
        <v>1.1946987951807231</v>
      </c>
      <c r="CM118" s="1">
        <v>1.0808822567457073</v>
      </c>
      <c r="CN118" s="1">
        <v>1.0458014411529222</v>
      </c>
      <c r="CO118" s="1">
        <v>0.81057262103505834</v>
      </c>
      <c r="CP118" s="1">
        <v>1.5443529411764703</v>
      </c>
      <c r="CQ118" s="1">
        <v>1.3962090395480224</v>
      </c>
      <c r="CR118" s="1">
        <v>1.068875076546234</v>
      </c>
      <c r="CS118" s="1">
        <v>1.0121570192947438</v>
      </c>
      <c r="CT118" s="1">
        <f t="shared" si="12"/>
        <v>1.1263696463157133</v>
      </c>
      <c r="CU118" s="1"/>
      <c r="CV118" s="39"/>
      <c r="CW118" s="1"/>
    </row>
    <row r="119" spans="1:101" x14ac:dyDescent="0.45">
      <c r="A119">
        <v>118</v>
      </c>
      <c r="B119" s="43"/>
      <c r="C119" s="1">
        <v>0.86515183246073302</v>
      </c>
      <c r="D119" s="1">
        <v>1.1240101237345335</v>
      </c>
      <c r="E119" s="1">
        <v>1.0373781291172592</v>
      </c>
      <c r="F119" s="1">
        <v>1.038011826544021</v>
      </c>
      <c r="G119" s="1">
        <v>1.2051213017751481</v>
      </c>
      <c r="H119" s="1">
        <v>2.0914587155963305</v>
      </c>
      <c r="I119" s="1">
        <v>1.3478853868194842</v>
      </c>
      <c r="J119" s="1">
        <v>1.0517354497354499</v>
      </c>
      <c r="K119" s="1">
        <v>0.35129761904761891</v>
      </c>
      <c r="L119" s="1">
        <v>1.0256245380635627</v>
      </c>
      <c r="M119" s="1">
        <v>0.88597189349112426</v>
      </c>
      <c r="N119" s="1">
        <v>1.0552592857142855</v>
      </c>
      <c r="O119" s="1">
        <f t="shared" si="13"/>
        <v>1.0899088418416292</v>
      </c>
      <c r="P119" s="1"/>
      <c r="Q119" s="38"/>
      <c r="S119" s="43"/>
      <c r="T119" s="1">
        <v>1.0103953271028037</v>
      </c>
      <c r="U119" s="1">
        <v>1.1473921755725189</v>
      </c>
      <c r="V119" s="1">
        <v>1.1074594594594596</v>
      </c>
      <c r="W119" s="1">
        <v>0.99112770897832814</v>
      </c>
      <c r="X119" s="1">
        <v>1.0349975399753999</v>
      </c>
      <c r="Y119" s="1">
        <v>0.91648730964466996</v>
      </c>
      <c r="Z119" s="1">
        <v>1.0066399416909622</v>
      </c>
      <c r="AA119" s="1">
        <v>0.95823341523341532</v>
      </c>
      <c r="AB119" s="1">
        <v>0.96604015401540144</v>
      </c>
      <c r="AC119" s="1">
        <v>1.0362520107238606</v>
      </c>
      <c r="AD119" s="1">
        <v>0.91678819695872549</v>
      </c>
      <c r="AE119" s="1">
        <v>1.1004569115095431</v>
      </c>
      <c r="AF119" s="1">
        <f t="shared" si="8"/>
        <v>1.0160225125720905</v>
      </c>
      <c r="AG119" s="1"/>
      <c r="AH119" s="38"/>
      <c r="AJ119" s="37"/>
      <c r="AK119" s="1">
        <v>0.52239901129943511</v>
      </c>
      <c r="AL119" s="1">
        <v>0.83291416309012878</v>
      </c>
      <c r="AM119" s="1">
        <v>0.93469221260815816</v>
      </c>
      <c r="AN119" s="1">
        <v>0.84313216453135553</v>
      </c>
      <c r="AO119" s="1">
        <v>1.0642612859097127</v>
      </c>
      <c r="AP119" s="1">
        <v>0.83490117860380764</v>
      </c>
      <c r="AQ119" s="1">
        <v>0.76536860940695295</v>
      </c>
      <c r="AR119" s="1">
        <v>0.99258089033659069</v>
      </c>
      <c r="AS119" s="1">
        <v>0.97728008088978779</v>
      </c>
      <c r="AT119" s="1">
        <v>0.96634024896265558</v>
      </c>
      <c r="AU119" s="1">
        <v>0.96505213903743314</v>
      </c>
      <c r="AV119" s="1">
        <v>0.83584946236559143</v>
      </c>
      <c r="AW119" s="1">
        <f t="shared" si="9"/>
        <v>0.87789762058680054</v>
      </c>
      <c r="AX119" s="1"/>
      <c r="AY119" s="38"/>
      <c r="BA119" s="37"/>
      <c r="BB119" s="1">
        <v>1.126640042598509</v>
      </c>
      <c r="BC119" s="1">
        <v>0.82698662551440327</v>
      </c>
      <c r="BD119" s="1">
        <v>1.2425748730964468</v>
      </c>
      <c r="BE119" s="1">
        <v>1.0374111192392099</v>
      </c>
      <c r="BF119" s="1">
        <v>1.0370019907100199</v>
      </c>
      <c r="BG119" s="1">
        <v>1.0850497794580969</v>
      </c>
      <c r="BH119" s="1">
        <v>1.0871247498332219</v>
      </c>
      <c r="BI119" s="1">
        <v>1.0391353803210048</v>
      </c>
      <c r="BJ119" s="1">
        <v>1.2346678352322522</v>
      </c>
      <c r="BK119" s="1">
        <v>0.90122035794183442</v>
      </c>
      <c r="BL119" s="1">
        <v>1.0881321353065541</v>
      </c>
      <c r="BM119" s="1">
        <v>1.3401233333333336</v>
      </c>
      <c r="BN119" s="1">
        <f t="shared" si="10"/>
        <v>1.0871723518820737</v>
      </c>
      <c r="BO119" s="1"/>
      <c r="BP119" s="38"/>
      <c r="BR119" s="43"/>
      <c r="BS119" s="1">
        <v>1.0925091819699497</v>
      </c>
      <c r="BT119" s="1">
        <v>0.96067648245260173</v>
      </c>
      <c r="BU119" s="1">
        <v>0.87455595451825241</v>
      </c>
      <c r="BV119" s="1">
        <v>1.0416044045676998</v>
      </c>
      <c r="BW119" s="1">
        <v>1.0401215397923875</v>
      </c>
      <c r="BX119" s="1">
        <v>1.0535438373570523</v>
      </c>
      <c r="BY119" s="1">
        <v>0.9779779179810727</v>
      </c>
      <c r="BZ119" s="1">
        <v>1.0814187614960147</v>
      </c>
      <c r="CA119" s="1">
        <v>1.0814187614960147</v>
      </c>
      <c r="CB119" s="1">
        <v>0.89069740932642483</v>
      </c>
      <c r="CC119" s="1">
        <v>1.0474763005780348</v>
      </c>
      <c r="CD119" s="1">
        <f t="shared" si="11"/>
        <v>1.0129091410486823</v>
      </c>
      <c r="CE119" s="1"/>
      <c r="CF119" s="39"/>
      <c r="CH119" s="37"/>
      <c r="CI119" s="1">
        <v>1.1354225352112677</v>
      </c>
      <c r="CJ119" s="1">
        <v>0.95995621716287194</v>
      </c>
      <c r="CK119" s="1">
        <v>1.0616151545363908</v>
      </c>
      <c r="CL119" s="1">
        <v>1.2383604417670684</v>
      </c>
      <c r="CM119" s="1">
        <v>1.1391471790678662</v>
      </c>
      <c r="CN119" s="1">
        <v>1.040425940752602</v>
      </c>
      <c r="CO119" s="1">
        <v>0.92673288814691146</v>
      </c>
      <c r="CP119" s="1">
        <v>1.2072647058823529</v>
      </c>
      <c r="CQ119" s="1">
        <v>1.2229303201506587</v>
      </c>
      <c r="CR119" s="1">
        <v>1.001785058175138</v>
      </c>
      <c r="CS119" s="1">
        <v>1.0210911510312708</v>
      </c>
      <c r="CT119" s="1">
        <f t="shared" si="12"/>
        <v>1.0867937810804</v>
      </c>
      <c r="CU119" s="1"/>
      <c r="CV119" s="39"/>
      <c r="CW119" s="1"/>
    </row>
    <row r="120" spans="1:101" x14ac:dyDescent="0.45">
      <c r="A120">
        <v>119</v>
      </c>
      <c r="B120" s="43"/>
      <c r="C120" s="1">
        <v>0.96102094240837677</v>
      </c>
      <c r="D120" s="1">
        <v>0.9777727784026996</v>
      </c>
      <c r="E120" s="1">
        <v>1.1330711462450589</v>
      </c>
      <c r="F120" s="1">
        <v>1.0606688567674112</v>
      </c>
      <c r="G120" s="1">
        <v>1.1464334319526628</v>
      </c>
      <c r="H120" s="1">
        <v>1.7883807339449542</v>
      </c>
      <c r="I120" s="1">
        <v>1.1638194842406877</v>
      </c>
      <c r="J120" s="1">
        <v>1.1425621693121693</v>
      </c>
      <c r="K120" s="1">
        <v>0.40367460317460313</v>
      </c>
      <c r="L120" s="1">
        <v>1.1408832224685885</v>
      </c>
      <c r="M120" s="1">
        <v>0.94240236686390522</v>
      </c>
      <c r="N120" s="1">
        <v>1.0456685714285714</v>
      </c>
      <c r="O120" s="1">
        <f t="shared" si="13"/>
        <v>1.0755298589341409</v>
      </c>
      <c r="P120" s="1"/>
      <c r="Q120" s="38"/>
      <c r="S120" s="43"/>
      <c r="T120" s="1">
        <v>0.9996289719626168</v>
      </c>
      <c r="U120" s="1">
        <v>1.0609064885496182</v>
      </c>
      <c r="V120" s="1">
        <v>1.0877083926031295</v>
      </c>
      <c r="W120" s="1">
        <v>1.0611625386996903</v>
      </c>
      <c r="X120" s="1">
        <v>1.0344348093480935</v>
      </c>
      <c r="Y120" s="1">
        <v>0.90874175126903556</v>
      </c>
      <c r="Z120" s="1">
        <v>1.0072327502429543</v>
      </c>
      <c r="AA120" s="1">
        <v>0.95710872235872235</v>
      </c>
      <c r="AB120" s="1">
        <v>0.96956490649064919</v>
      </c>
      <c r="AC120" s="1">
        <v>1.0595699731903485</v>
      </c>
      <c r="AD120" s="1">
        <v>0.96070854453294696</v>
      </c>
      <c r="AE120" s="1">
        <v>1.0725696934644302</v>
      </c>
      <c r="AF120" s="1">
        <f t="shared" si="8"/>
        <v>1.0149447952260198</v>
      </c>
      <c r="AG120" s="1"/>
      <c r="AH120" s="38"/>
      <c r="AJ120" s="37"/>
      <c r="AK120" s="1">
        <v>0.88576483050847465</v>
      </c>
      <c r="AL120" s="1">
        <v>0.80557296137339052</v>
      </c>
      <c r="AM120" s="1">
        <v>1.0746427688504328</v>
      </c>
      <c r="AN120" s="1">
        <v>0.91423061362103863</v>
      </c>
      <c r="AO120" s="1">
        <v>1.0195916552667577</v>
      </c>
      <c r="AP120" s="1">
        <v>0.90144242973708044</v>
      </c>
      <c r="AQ120" s="1">
        <v>0.82949284253578714</v>
      </c>
      <c r="AR120" s="1">
        <v>0.87975570032573291</v>
      </c>
      <c r="AS120" s="1">
        <v>1.0800333670374116</v>
      </c>
      <c r="AT120" s="1">
        <v>1.2120041493775935</v>
      </c>
      <c r="AU120" s="1">
        <v>0.92894518716577523</v>
      </c>
      <c r="AV120" s="1">
        <v>0.88850244379276633</v>
      </c>
      <c r="AW120" s="1">
        <f t="shared" si="9"/>
        <v>0.95166491246602014</v>
      </c>
      <c r="AX120" s="1"/>
      <c r="AY120" s="38"/>
      <c r="BA120" s="37"/>
      <c r="BB120" s="1">
        <v>1.1086027689030882</v>
      </c>
      <c r="BC120" s="1">
        <v>0.86576131687242808</v>
      </c>
      <c r="BD120" s="1">
        <v>1.3893540609137056</v>
      </c>
      <c r="BE120" s="1">
        <v>0.98874323335771763</v>
      </c>
      <c r="BF120" s="1">
        <v>1.043887193098872</v>
      </c>
      <c r="BG120" s="1">
        <v>0.9946704473850031</v>
      </c>
      <c r="BH120" s="1">
        <v>1.1174589726484321</v>
      </c>
      <c r="BI120" s="1">
        <v>0.83394556873691561</v>
      </c>
      <c r="BJ120" s="1">
        <v>1.1645924627519719</v>
      </c>
      <c r="BK120" s="1">
        <v>0.83149776286353461</v>
      </c>
      <c r="BL120" s="1">
        <v>1.0905517970401692</v>
      </c>
      <c r="BM120" s="1">
        <v>1.1905866666666667</v>
      </c>
      <c r="BN120" s="1">
        <f t="shared" si="10"/>
        <v>1.0516376876032087</v>
      </c>
      <c r="BO120" s="1"/>
      <c r="BP120" s="38"/>
      <c r="BR120" s="43"/>
      <c r="BS120" s="1">
        <v>0.89788981636060106</v>
      </c>
      <c r="BT120" s="1">
        <v>0.98702097620008067</v>
      </c>
      <c r="BU120" s="1">
        <v>0.94121603830041878</v>
      </c>
      <c r="BV120" s="1">
        <v>1.0590913539967373</v>
      </c>
      <c r="BW120" s="1">
        <v>1.0098940311418685</v>
      </c>
      <c r="BX120" s="1">
        <v>1.0046848792884371</v>
      </c>
      <c r="BY120" s="1">
        <v>0.89306750788643541</v>
      </c>
      <c r="BZ120" s="1">
        <v>1.0599950950337216</v>
      </c>
      <c r="CA120" s="1">
        <v>1.0599950950337216</v>
      </c>
      <c r="CB120" s="1">
        <v>1.0592559585492229</v>
      </c>
      <c r="CC120" s="1">
        <v>1.0685566473988439</v>
      </c>
      <c r="CD120" s="1">
        <f t="shared" si="11"/>
        <v>1.0036970362900079</v>
      </c>
      <c r="CE120" s="1"/>
      <c r="CF120" s="39"/>
      <c r="CH120" s="37"/>
      <c r="CI120" s="1">
        <v>1.1357793427230047</v>
      </c>
      <c r="CJ120" s="1">
        <v>0.99790367775831856</v>
      </c>
      <c r="CK120" s="1">
        <v>1.0015234297108673</v>
      </c>
      <c r="CL120" s="1">
        <v>1.1858132530120482</v>
      </c>
      <c r="CM120" s="1">
        <v>1.0667833197056418</v>
      </c>
      <c r="CN120" s="1">
        <v>1.0888046437149719</v>
      </c>
      <c r="CO120" s="1">
        <v>0.94940567612687821</v>
      </c>
      <c r="CP120" s="1">
        <v>1.562303921568627</v>
      </c>
      <c r="CQ120" s="1">
        <v>1.3548286252354047</v>
      </c>
      <c r="CR120" s="1">
        <v>1.0076717697489284</v>
      </c>
      <c r="CS120" s="1">
        <v>0.99936526946107773</v>
      </c>
      <c r="CT120" s="1">
        <f t="shared" si="12"/>
        <v>1.1227439026150698</v>
      </c>
      <c r="CU120" s="1"/>
      <c r="CV120" s="39"/>
      <c r="CW120" s="1"/>
    </row>
    <row r="121" spans="1:101" x14ac:dyDescent="0.45">
      <c r="A121">
        <v>120</v>
      </c>
      <c r="B121" s="43"/>
      <c r="C121" s="1">
        <v>0.78526178010471193</v>
      </c>
      <c r="D121" s="1">
        <v>1.068570303712036</v>
      </c>
      <c r="E121" s="1">
        <v>0.95052964426877451</v>
      </c>
      <c r="F121" s="1">
        <v>1.0668856767411301</v>
      </c>
      <c r="G121" s="1">
        <v>1.3477781065088759</v>
      </c>
      <c r="H121" s="1">
        <v>1.5210045871559636</v>
      </c>
      <c r="I121" s="1">
        <v>1.4523810888252151</v>
      </c>
      <c r="J121" s="1">
        <v>0.97120238095238098</v>
      </c>
      <c r="K121" s="1">
        <v>0.32889484126984125</v>
      </c>
      <c r="L121" s="1">
        <v>0.97216851441241681</v>
      </c>
      <c r="M121" s="1">
        <v>0.90425517751479301</v>
      </c>
      <c r="N121" s="1">
        <v>1.0396735714285712</v>
      </c>
      <c r="O121" s="1">
        <f t="shared" si="13"/>
        <v>1.0340504727412259</v>
      </c>
      <c r="P121" s="1">
        <f>AVERAGE(O116:O121)</f>
        <v>1.0645533161661787</v>
      </c>
      <c r="Q121" s="39">
        <f>_xlfn.STDEV.P(C116:O121)/SQRT(Q$251-1)</f>
        <v>0.10236731004422631</v>
      </c>
      <c r="R121" s="1"/>
      <c r="S121" s="43"/>
      <c r="T121" s="1">
        <v>1.0187378504672899</v>
      </c>
      <c r="U121" s="1">
        <v>1.0154790076335878</v>
      </c>
      <c r="V121" s="1">
        <v>1.0501578947368422</v>
      </c>
      <c r="W121" s="1">
        <v>0.96750773993808059</v>
      </c>
      <c r="X121" s="1">
        <v>1.0214846248462486</v>
      </c>
      <c r="Y121" s="1">
        <v>0.85703997461928927</v>
      </c>
      <c r="Z121" s="1">
        <v>0.98172740524781332</v>
      </c>
      <c r="AA121" s="1">
        <v>0.94454914004914003</v>
      </c>
      <c r="AB121" s="1">
        <v>0.91106490649064908</v>
      </c>
      <c r="AC121" s="1">
        <v>1.0553152815013405</v>
      </c>
      <c r="AD121" s="1">
        <v>0.90375018102824034</v>
      </c>
      <c r="AE121" s="1">
        <v>1.0852776171197223</v>
      </c>
      <c r="AF121" s="1">
        <f t="shared" si="8"/>
        <v>0.98434096863985354</v>
      </c>
      <c r="AG121" s="1">
        <f>AVERAGE(AF116:AF121)</f>
        <v>1.004267047460518</v>
      </c>
      <c r="AH121" s="39">
        <f>_xlfn.STDEV.P(T116:AF121)/SQRT(AH$251-1)</f>
        <v>2.0372182093613765E-2</v>
      </c>
      <c r="AI121" s="1"/>
      <c r="AJ121" s="37"/>
      <c r="AK121" s="1">
        <v>0.54190324858757066</v>
      </c>
      <c r="AL121" s="1">
        <v>1.0686716738197426</v>
      </c>
      <c r="AM121" s="1">
        <v>0.9852398022249691</v>
      </c>
      <c r="AN121" s="1">
        <v>0.92760620364126778</v>
      </c>
      <c r="AO121" s="1">
        <v>1.0230355677154581</v>
      </c>
      <c r="AP121" s="1">
        <v>0.88622484134179502</v>
      </c>
      <c r="AQ121" s="1">
        <v>0.84759151329243354</v>
      </c>
      <c r="AR121" s="1">
        <v>0.82259717698154178</v>
      </c>
      <c r="AS121" s="1">
        <v>0.98869666329625894</v>
      </c>
      <c r="AT121" s="1">
        <v>0.92202074688796698</v>
      </c>
      <c r="AU121" s="1">
        <v>0.83551470588235288</v>
      </c>
      <c r="AV121" s="1">
        <v>0.90908602150537632</v>
      </c>
      <c r="AW121" s="1">
        <f t="shared" si="9"/>
        <v>0.8965156804313944</v>
      </c>
      <c r="AX121" s="1">
        <f>AVERAGE(AW116:AW121)</f>
        <v>0.91990869650507989</v>
      </c>
      <c r="AY121" s="39">
        <f>_xlfn.STDEV.P(AK116:AW121)/SQRT(AY$251-1)</f>
        <v>3.4945989616250846E-2</v>
      </c>
      <c r="AZ121" s="1"/>
      <c r="BA121" s="37"/>
      <c r="BB121" s="1">
        <v>1.3248903088391906</v>
      </c>
      <c r="BC121" s="1">
        <v>0.90626337448559668</v>
      </c>
      <c r="BD121" s="1">
        <v>1.2902106598984773</v>
      </c>
      <c r="BE121" s="1">
        <v>1.0141931236283832</v>
      </c>
      <c r="BF121" s="1">
        <v>0.9673397478433976</v>
      </c>
      <c r="BG121" s="1">
        <v>1.0642816635160679</v>
      </c>
      <c r="BH121" s="1">
        <v>1.0858012008005336</v>
      </c>
      <c r="BI121" s="1">
        <v>1.0017599441730636</v>
      </c>
      <c r="BJ121" s="1">
        <v>1.0814119193689744</v>
      </c>
      <c r="BK121" s="1">
        <v>0.84404250559284111</v>
      </c>
      <c r="BL121" s="1">
        <v>1.0560338266384779</v>
      </c>
      <c r="BM121" s="1">
        <v>1.4873700000000003</v>
      </c>
      <c r="BN121" s="1">
        <f t="shared" si="10"/>
        <v>1.093633189565417</v>
      </c>
      <c r="BO121" s="1">
        <f>AVERAGE(BN116:BN121)</f>
        <v>1.0666746553734592</v>
      </c>
      <c r="BP121" s="39">
        <f>_xlfn.STDEV.P(BB116:BN121)/SQRT(BP$251-1)</f>
        <v>4.2840436617269252E-2</v>
      </c>
      <c r="BQ121" s="1"/>
      <c r="BR121" s="43"/>
      <c r="BS121" s="1">
        <v>0.96565025041736219</v>
      </c>
      <c r="BT121" s="1">
        <v>1.0029011698265429</v>
      </c>
      <c r="BU121" s="1">
        <v>0.93089766606822255</v>
      </c>
      <c r="BV121" s="1">
        <v>1.0274783849918434</v>
      </c>
      <c r="BW121" s="1">
        <v>0.96673140138408309</v>
      </c>
      <c r="BX121" s="1">
        <v>0.85733163913595944</v>
      </c>
      <c r="BY121" s="1">
        <v>1.0259198738170348</v>
      </c>
      <c r="BZ121" s="1">
        <v>0.99235499693439588</v>
      </c>
      <c r="CA121" s="1">
        <v>0.99235499693439588</v>
      </c>
      <c r="CB121" s="1">
        <v>0.97260518134715013</v>
      </c>
      <c r="CC121" s="1">
        <v>1.0966040462427746</v>
      </c>
      <c r="CD121" s="1">
        <f t="shared" si="11"/>
        <v>0.98462087337270576</v>
      </c>
      <c r="CE121" s="1">
        <f>AVERAGE(CD116:CD121)</f>
        <v>1.0142149566255219</v>
      </c>
      <c r="CF121" s="39">
        <f>_xlfn.STDEV.P(BS116:CD121)/SQRT(CF$251-1)</f>
        <v>2.1745557523395059E-2</v>
      </c>
      <c r="CH121" s="37"/>
      <c r="CI121" s="1">
        <v>0.88898826291079824</v>
      </c>
      <c r="CJ121" s="1">
        <v>0.87925394045534133</v>
      </c>
      <c r="CK121" s="1">
        <v>0.95299401794616145</v>
      </c>
      <c r="CL121" s="1">
        <v>1.0540602409638555</v>
      </c>
      <c r="CM121" s="1">
        <v>1.0805077677841373</v>
      </c>
      <c r="CN121" s="1">
        <v>1.121301040832666</v>
      </c>
      <c r="CO121" s="1">
        <v>0.84521702838063417</v>
      </c>
      <c r="CP121" s="1">
        <v>1.6625359477124182</v>
      </c>
      <c r="CQ121" s="1">
        <v>1.2341374764595101</v>
      </c>
      <c r="CR121" s="1">
        <v>0.97767728107777108</v>
      </c>
      <c r="CS121" s="1">
        <v>1.053375249500998</v>
      </c>
      <c r="CT121" s="1">
        <f t="shared" si="12"/>
        <v>1.0681862049112993</v>
      </c>
      <c r="CU121" s="1">
        <f>AVERAGE(CT116:CT121)</f>
        <v>1.0916805485128382</v>
      </c>
      <c r="CV121" s="39">
        <f>_xlfn.STDEV.P(CI116:CT121)/SQRT(CV$251-1)</f>
        <v>5.3889720620529401E-2</v>
      </c>
      <c r="CW121" s="1"/>
    </row>
    <row r="122" spans="1:101" x14ac:dyDescent="0.45">
      <c r="A122">
        <v>121</v>
      </c>
      <c r="B122" s="43"/>
      <c r="C122" s="1">
        <v>1.3021465968586388</v>
      </c>
      <c r="D122" s="1">
        <v>1.0383622047244097</v>
      </c>
      <c r="E122" s="1">
        <v>1.0436100131752302</v>
      </c>
      <c r="F122" s="1">
        <v>1.0117450722733243</v>
      </c>
      <c r="G122" s="1">
        <v>1.1613313609467457</v>
      </c>
      <c r="H122" s="1">
        <v>1.7449862385321102</v>
      </c>
      <c r="I122" s="1">
        <v>1.2267793696275071</v>
      </c>
      <c r="J122" s="1">
        <v>0.98472619047619048</v>
      </c>
      <c r="K122" s="1">
        <v>0.35947222222222214</v>
      </c>
      <c r="L122" s="1">
        <v>1.0375794530672582</v>
      </c>
      <c r="M122" s="1">
        <v>0.90075665680473394</v>
      </c>
      <c r="N122" s="1">
        <v>1.1045235714285713</v>
      </c>
      <c r="O122" s="1">
        <f t="shared" si="13"/>
        <v>1.0763349125114117</v>
      </c>
      <c r="P122" s="1"/>
      <c r="Q122" s="38"/>
      <c r="S122" s="43"/>
      <c r="T122" s="1">
        <v>0.69972943925233655</v>
      </c>
      <c r="U122" s="1">
        <v>0.98388454198473285</v>
      </c>
      <c r="V122" s="1">
        <v>0.74129160739687061</v>
      </c>
      <c r="W122" s="1">
        <v>1.0160472136222909</v>
      </c>
      <c r="X122" s="1">
        <v>0.92914329643296445</v>
      </c>
      <c r="Y122" s="1">
        <v>0.93720685279187799</v>
      </c>
      <c r="Z122" s="1">
        <v>0.98617589893100077</v>
      </c>
      <c r="AA122" s="1">
        <v>0.74453562653562655</v>
      </c>
      <c r="AB122" s="1">
        <v>0.95059680968096794</v>
      </c>
      <c r="AC122" s="1">
        <v>1.0559699731903485</v>
      </c>
      <c r="AD122" s="1">
        <v>0.77198986241853718</v>
      </c>
      <c r="AE122" s="1">
        <v>1.0522712550607285</v>
      </c>
      <c r="AF122" s="1">
        <f t="shared" si="8"/>
        <v>0.90573686477485704</v>
      </c>
      <c r="AG122" s="1"/>
      <c r="AH122" s="38"/>
      <c r="AJ122" s="37"/>
      <c r="AK122" s="1">
        <v>0.84093714689265553</v>
      </c>
      <c r="AL122" s="1">
        <v>0.95586802575107288</v>
      </c>
      <c r="AM122" s="1">
        <v>0.98580593325092714</v>
      </c>
      <c r="AN122" s="1">
        <v>0.88521510451786944</v>
      </c>
      <c r="AO122" s="1">
        <v>1.0550766073871407</v>
      </c>
      <c r="AP122" s="1">
        <v>0.88982139619220291</v>
      </c>
      <c r="AQ122" s="1">
        <v>0.8073379345603271</v>
      </c>
      <c r="AR122" s="1">
        <v>0.92896199782844735</v>
      </c>
      <c r="AS122" s="1">
        <v>1.0394570273003034</v>
      </c>
      <c r="AT122" s="1">
        <v>0.93531950207468906</v>
      </c>
      <c r="AU122" s="1">
        <v>0.92200935828876995</v>
      </c>
      <c r="AV122" s="1">
        <v>0.95741348973607043</v>
      </c>
      <c r="AW122" s="1">
        <f t="shared" si="9"/>
        <v>0.93360196031503984</v>
      </c>
      <c r="AX122" s="1"/>
      <c r="AY122" s="38"/>
      <c r="BA122" s="37"/>
      <c r="BB122" s="1">
        <v>1.1051895633652822</v>
      </c>
      <c r="BC122" s="1">
        <v>0.98852263374485605</v>
      </c>
      <c r="BD122" s="1">
        <v>1.3250659898477157</v>
      </c>
      <c r="BE122" s="1">
        <v>1.0573913679590343</v>
      </c>
      <c r="BF122" s="1">
        <v>0.96126476443264752</v>
      </c>
      <c r="BG122" s="1">
        <v>1.0089004410838058</v>
      </c>
      <c r="BH122" s="1">
        <v>1.1482001334222816</v>
      </c>
      <c r="BI122" s="1">
        <v>1.0125150034891837</v>
      </c>
      <c r="BJ122" s="1">
        <v>1.1504171779141104</v>
      </c>
      <c r="BK122" s="1">
        <v>0.56796812080536907</v>
      </c>
      <c r="BL122" s="1">
        <v>1.0386141649048626</v>
      </c>
      <c r="BM122" s="1">
        <v>1.3650450000000003</v>
      </c>
      <c r="BN122" s="1">
        <f t="shared" si="10"/>
        <v>1.0607578634140957</v>
      </c>
      <c r="BO122" s="1"/>
      <c r="BP122" s="38"/>
      <c r="BR122" s="43"/>
      <c r="BS122" s="1">
        <v>0.97494824707846395</v>
      </c>
      <c r="BT122" s="1">
        <v>1.0113340056474385</v>
      </c>
      <c r="BU122" s="1">
        <v>0.93391083183722301</v>
      </c>
      <c r="BV122" s="1">
        <v>1.0334522838499185</v>
      </c>
      <c r="BW122" s="1">
        <v>0.94970371972318335</v>
      </c>
      <c r="BX122" s="1">
        <v>0.97850952986022877</v>
      </c>
      <c r="BY122" s="1">
        <v>0.97951798107255517</v>
      </c>
      <c r="BZ122" s="1">
        <v>1.0786125076640096</v>
      </c>
      <c r="CA122" s="1">
        <v>1.0786125076640096</v>
      </c>
      <c r="CB122" s="1">
        <v>1.0213067357512955</v>
      </c>
      <c r="CC122" s="1">
        <v>0.99905375722543355</v>
      </c>
      <c r="CD122" s="1">
        <f t="shared" si="11"/>
        <v>1.0035420097612511</v>
      </c>
      <c r="CE122" s="1"/>
      <c r="CF122" s="39"/>
      <c r="CH122" s="37"/>
      <c r="CI122" s="1">
        <v>0.92086854460093892</v>
      </c>
      <c r="CJ122" s="1">
        <v>0.98</v>
      </c>
      <c r="CK122" s="1">
        <v>0.93443369890328998</v>
      </c>
      <c r="CL122" s="1">
        <v>1.214308232931727</v>
      </c>
      <c r="CM122" s="1">
        <v>1.0530596892886344</v>
      </c>
      <c r="CN122" s="1">
        <v>1.0373714971977581</v>
      </c>
      <c r="CO122" s="1">
        <v>1.0441669449081803</v>
      </c>
      <c r="CP122" s="1">
        <v>1.5882352941176467</v>
      </c>
      <c r="CQ122" s="1">
        <v>1.258851224105461</v>
      </c>
      <c r="CR122" s="1">
        <v>0.80761604409063081</v>
      </c>
      <c r="CS122" s="1">
        <v>0.95205588822355292</v>
      </c>
      <c r="CT122" s="1">
        <f t="shared" si="12"/>
        <v>1.0719060962152565</v>
      </c>
      <c r="CU122" s="1"/>
      <c r="CV122" s="39"/>
      <c r="CW122" s="1"/>
    </row>
    <row r="123" spans="1:101" x14ac:dyDescent="0.45">
      <c r="A123">
        <v>122</v>
      </c>
      <c r="B123" s="43"/>
      <c r="C123" s="1">
        <v>0.67102094240837684</v>
      </c>
      <c r="D123" s="1">
        <v>1.0193104611923511</v>
      </c>
      <c r="E123" s="1">
        <v>1.0808023715415016</v>
      </c>
      <c r="F123" s="1">
        <v>1.085532194480946</v>
      </c>
      <c r="G123" s="1">
        <v>1.2258875739644972</v>
      </c>
      <c r="H123" s="1">
        <v>2.0123623853211012</v>
      </c>
      <c r="I123" s="1">
        <v>1.3234011461318052</v>
      </c>
      <c r="J123" s="1">
        <v>1.1017910052910056</v>
      </c>
      <c r="K123" s="1">
        <v>0.42305158730158732</v>
      </c>
      <c r="L123" s="1">
        <v>1.0883288987435329</v>
      </c>
      <c r="M123" s="1">
        <v>0.98122633136094672</v>
      </c>
      <c r="N123" s="1">
        <v>1.0956949999999999</v>
      </c>
      <c r="O123" s="1">
        <f t="shared" si="13"/>
        <v>1.0923674914781378</v>
      </c>
      <c r="P123" s="1"/>
      <c r="Q123" s="38"/>
      <c r="S123" s="43"/>
      <c r="T123" s="1">
        <v>0.99920093457943937</v>
      </c>
      <c r="U123" s="1">
        <v>1.0588673664122137</v>
      </c>
      <c r="V123" s="1">
        <v>0.88584921763869129</v>
      </c>
      <c r="W123" s="1">
        <v>1.0897430340557275</v>
      </c>
      <c r="X123" s="1">
        <v>0.72437884378843798</v>
      </c>
      <c r="Y123" s="1">
        <v>0.90022144670050763</v>
      </c>
      <c r="Z123" s="1">
        <v>0.90372837706511178</v>
      </c>
      <c r="AA123" s="1">
        <v>0.95279729729729723</v>
      </c>
      <c r="AB123" s="1">
        <v>0.95177172717271719</v>
      </c>
      <c r="AC123" s="1">
        <v>1.0398520107238607</v>
      </c>
      <c r="AD123" s="1">
        <v>0.74569297610427221</v>
      </c>
      <c r="AE123" s="1">
        <v>1.0952504337767495</v>
      </c>
      <c r="AF123" s="1">
        <f t="shared" si="8"/>
        <v>0.94561280544291904</v>
      </c>
      <c r="AG123" s="1"/>
      <c r="AH123" s="38"/>
      <c r="AJ123" s="37"/>
      <c r="AK123" s="1">
        <v>0.99578742937853126</v>
      </c>
      <c r="AL123" s="1">
        <v>1.0919206008583693</v>
      </c>
      <c r="AM123" s="1">
        <v>0.95430778739184186</v>
      </c>
      <c r="AN123" s="1">
        <v>0.90188334457181396</v>
      </c>
      <c r="AO123" s="1">
        <v>1.0154165526675785</v>
      </c>
      <c r="AP123" s="1">
        <v>0.92717316409791461</v>
      </c>
      <c r="AQ123" s="1">
        <v>0.82044376278118614</v>
      </c>
      <c r="AR123" s="1">
        <v>0.94304451682953316</v>
      </c>
      <c r="AS123" s="1">
        <v>1.0013478260869566</v>
      </c>
      <c r="AT123" s="1">
        <v>1.1227302904564316</v>
      </c>
      <c r="AU123" s="1">
        <v>0.97463903743315516</v>
      </c>
      <c r="AV123" s="1">
        <v>0.96695894428152496</v>
      </c>
      <c r="AW123" s="1">
        <f t="shared" si="9"/>
        <v>0.97630443806956979</v>
      </c>
      <c r="AX123" s="1"/>
      <c r="AY123" s="38"/>
      <c r="BA123" s="37"/>
      <c r="BB123" s="1">
        <v>1.1825399361022364</v>
      </c>
      <c r="BC123" s="1">
        <v>0.97376543209876543</v>
      </c>
      <c r="BD123" s="1">
        <v>1.1511776649746195</v>
      </c>
      <c r="BE123" s="1">
        <v>0.99856620336503299</v>
      </c>
      <c r="BF123" s="1">
        <v>0.96875713337757119</v>
      </c>
      <c r="BG123" s="1">
        <v>1.0483213610586011</v>
      </c>
      <c r="BH123" s="1">
        <v>1.0698198799199465</v>
      </c>
      <c r="BI123" s="1">
        <v>0.77995952547103975</v>
      </c>
      <c r="BJ123" s="1">
        <v>1.0277852760736195</v>
      </c>
      <c r="BK123" s="1">
        <v>0.89968456375838923</v>
      </c>
      <c r="BL123" s="1">
        <v>1.0260327695560256</v>
      </c>
      <c r="BM123" s="1">
        <v>1.525771666666667</v>
      </c>
      <c r="BN123" s="1">
        <f t="shared" si="10"/>
        <v>1.0543484510352095</v>
      </c>
      <c r="BO123" s="1"/>
      <c r="BP123" s="38"/>
      <c r="BR123" s="43"/>
      <c r="BS123" s="1">
        <v>0.9847554257095158</v>
      </c>
      <c r="BT123" s="1">
        <v>0.9862206534893101</v>
      </c>
      <c r="BU123" s="1">
        <v>0.9753680430879712</v>
      </c>
      <c r="BV123" s="1">
        <v>1.0897084013050571</v>
      </c>
      <c r="BW123" s="1">
        <v>0.92026859861591692</v>
      </c>
      <c r="BX123" s="1">
        <v>1.1574663278271919</v>
      </c>
      <c r="BY123" s="1">
        <v>0.99145552050473196</v>
      </c>
      <c r="BZ123" s="1">
        <v>1.073934396076027</v>
      </c>
      <c r="CA123" s="1">
        <v>1.073934396076027</v>
      </c>
      <c r="CB123" s="1">
        <v>1.0684269430051812</v>
      </c>
      <c r="CC123" s="1">
        <v>1.0174000000000001</v>
      </c>
      <c r="CD123" s="1">
        <f t="shared" si="11"/>
        <v>1.0308126096088119</v>
      </c>
      <c r="CE123" s="1"/>
      <c r="CF123" s="39"/>
      <c r="CH123" s="37"/>
      <c r="CI123" s="1">
        <v>1.1350633802816901</v>
      </c>
      <c r="CJ123" s="1">
        <v>1.0844851138353766</v>
      </c>
      <c r="CK123" s="1">
        <v>0.90644167497507466</v>
      </c>
      <c r="CL123" s="1">
        <v>1.0992550200803215</v>
      </c>
      <c r="CM123" s="1">
        <v>1.0640384300899428</v>
      </c>
      <c r="CN123" s="1">
        <v>1.0698686949559646</v>
      </c>
      <c r="CO123" s="1">
        <v>0.85464273789649403</v>
      </c>
      <c r="CP123" s="1">
        <v>1.5528300653594769</v>
      </c>
      <c r="CQ123" s="1">
        <v>1.1677570621468925</v>
      </c>
      <c r="CR123" s="1">
        <v>1.0316858542559706</v>
      </c>
      <c r="CS123" s="1">
        <v>1.0112435129740518</v>
      </c>
      <c r="CT123" s="1">
        <f t="shared" si="12"/>
        <v>1.088846504259205</v>
      </c>
      <c r="CU123" s="1"/>
      <c r="CV123" s="39"/>
      <c r="CW123" s="1"/>
    </row>
    <row r="124" spans="1:101" x14ac:dyDescent="0.45">
      <c r="A124">
        <v>123</v>
      </c>
      <c r="B124" s="43"/>
      <c r="C124" s="1">
        <v>1.0728638743455494</v>
      </c>
      <c r="D124" s="1">
        <v>0.99287739032620925</v>
      </c>
      <c r="E124" s="1">
        <v>1.0072213438735174</v>
      </c>
      <c r="F124" s="1">
        <v>1.0231734559789749</v>
      </c>
      <c r="G124" s="1">
        <v>1.2019615384615387</v>
      </c>
      <c r="H124" s="1">
        <v>1.8023807339449542</v>
      </c>
      <c r="I124" s="1">
        <v>1.1909255014326647</v>
      </c>
      <c r="J124" s="1">
        <v>0.99784523809523828</v>
      </c>
      <c r="K124" s="1">
        <v>0.47663888888888878</v>
      </c>
      <c r="L124" s="1">
        <v>1.049308203991131</v>
      </c>
      <c r="M124" s="1">
        <v>0.97005325443786994</v>
      </c>
      <c r="N124" s="1">
        <v>1.066812857142857</v>
      </c>
      <c r="O124" s="1">
        <f t="shared" si="13"/>
        <v>1.071005190076616</v>
      </c>
      <c r="P124" s="1"/>
      <c r="Q124" s="38"/>
      <c r="S124" s="43"/>
      <c r="T124" s="1">
        <v>1.0257257009345795</v>
      </c>
      <c r="U124" s="1">
        <v>1.0326603053435113</v>
      </c>
      <c r="V124" s="1">
        <v>0.99871692745376961</v>
      </c>
      <c r="W124" s="1">
        <v>0.97223142414860686</v>
      </c>
      <c r="X124" s="1">
        <v>0.87039790897908986</v>
      </c>
      <c r="Y124" s="1">
        <v>0.86865799492385787</v>
      </c>
      <c r="Z124" s="1">
        <v>1.0207269193391642</v>
      </c>
      <c r="AA124" s="1">
        <v>0.83957493857493848</v>
      </c>
      <c r="AB124" s="1">
        <v>0.77064686468646859</v>
      </c>
      <c r="AC124" s="1">
        <v>1.0136707774798928</v>
      </c>
      <c r="AD124" s="1">
        <v>0.9141918899348298</v>
      </c>
      <c r="AE124" s="1">
        <v>1.0946327356853671</v>
      </c>
      <c r="AF124" s="1">
        <f t="shared" si="8"/>
        <v>0.95181953229033978</v>
      </c>
      <c r="AG124" s="1"/>
      <c r="AH124" s="38"/>
      <c r="AJ124" s="37"/>
      <c r="AK124" s="1">
        <v>0.86852330508474584</v>
      </c>
      <c r="AL124" s="1">
        <v>0.99990987124463526</v>
      </c>
      <c r="AM124" s="1">
        <v>1.065777503090235</v>
      </c>
      <c r="AN124" s="1">
        <v>0.89941402562373585</v>
      </c>
      <c r="AO124" s="1">
        <v>1.0229309165526677</v>
      </c>
      <c r="AP124" s="1">
        <v>0.90932728921124206</v>
      </c>
      <c r="AQ124" s="1">
        <v>0.82106799591002033</v>
      </c>
      <c r="AR124" s="1">
        <v>0.87693919652551577</v>
      </c>
      <c r="AS124" s="1">
        <v>1.0048968655207282</v>
      </c>
      <c r="AT124" s="1">
        <v>0.97963900414937766</v>
      </c>
      <c r="AU124" s="1">
        <v>0.92976069518716564</v>
      </c>
      <c r="AV124" s="1">
        <v>0.91833431085043982</v>
      </c>
      <c r="AW124" s="1">
        <f t="shared" si="9"/>
        <v>0.94137674824587592</v>
      </c>
      <c r="AX124" s="1"/>
      <c r="AY124" s="38"/>
      <c r="BA124" s="37"/>
      <c r="BB124" s="1">
        <v>1.009640042598509</v>
      </c>
      <c r="BC124" s="1">
        <v>0.88114609053497939</v>
      </c>
      <c r="BD124" s="1">
        <v>1.370184010152284</v>
      </c>
      <c r="BE124" s="1">
        <v>1.0201097293343087</v>
      </c>
      <c r="BF124" s="1">
        <v>0.99528599867285994</v>
      </c>
      <c r="BG124" s="1">
        <v>1.0216880907372399</v>
      </c>
      <c r="BH124" s="1">
        <v>1.0183122081387592</v>
      </c>
      <c r="BI124" s="1">
        <v>1.0072972784368459</v>
      </c>
      <c r="BJ124" s="1">
        <v>1.1002681858019279</v>
      </c>
      <c r="BK124" s="1">
        <v>0.86665771812080528</v>
      </c>
      <c r="BL124" s="1">
        <v>1.0234524312896407</v>
      </c>
      <c r="BM124" s="1">
        <v>1.4779600000000004</v>
      </c>
      <c r="BN124" s="1">
        <f t="shared" si="10"/>
        <v>1.0660001486515134</v>
      </c>
      <c r="BO124" s="1"/>
      <c r="BP124" s="38"/>
      <c r="BR124" s="43"/>
      <c r="BS124" s="1">
        <v>0.97252838063439073</v>
      </c>
      <c r="BT124" s="1">
        <v>0.93334731746672039</v>
      </c>
      <c r="BU124" s="1">
        <v>0.93135368043087963</v>
      </c>
      <c r="BV124" s="1">
        <v>1.1246814845024471</v>
      </c>
      <c r="BW124" s="1">
        <v>0.83711072664359865</v>
      </c>
      <c r="BX124" s="1">
        <v>0.86760736975857689</v>
      </c>
      <c r="BY124" s="1">
        <v>1.0062813880126182</v>
      </c>
      <c r="BZ124" s="1">
        <v>1.0922716125076639</v>
      </c>
      <c r="CA124" s="1">
        <v>1.0922716125076639</v>
      </c>
      <c r="CB124" s="1">
        <v>1.0817098445595854</v>
      </c>
      <c r="CC124" s="1">
        <v>1.1546404624277458</v>
      </c>
      <c r="CD124" s="1">
        <f t="shared" si="11"/>
        <v>1.0085276254047175</v>
      </c>
      <c r="CE124" s="1"/>
      <c r="CF124" s="39"/>
      <c r="CH124" s="37"/>
      <c r="CI124" s="1">
        <v>0.95561267605633815</v>
      </c>
      <c r="CJ124" s="1">
        <v>0.57167250437828354</v>
      </c>
      <c r="CK124" s="1">
        <v>0.86201894317048844</v>
      </c>
      <c r="CL124" s="1">
        <v>1.1959246987951808</v>
      </c>
      <c r="CM124" s="1">
        <v>0.73840147179067872</v>
      </c>
      <c r="CN124" s="1">
        <v>1.0111056845476381</v>
      </c>
      <c r="CO124" s="1">
        <v>1.0143639398998332</v>
      </c>
      <c r="CP124" s="1">
        <v>1.4371437908496725</v>
      </c>
      <c r="CQ124" s="1">
        <v>1.1858606403013183</v>
      </c>
      <c r="CR124" s="1">
        <v>1.0813955909369259</v>
      </c>
      <c r="CS124" s="1">
        <v>1.0312428476380571</v>
      </c>
      <c r="CT124" s="1">
        <f t="shared" si="12"/>
        <v>1.0077038898513104</v>
      </c>
      <c r="CU124" s="1"/>
      <c r="CV124" s="39"/>
      <c r="CW124" s="1"/>
    </row>
    <row r="125" spans="1:101" x14ac:dyDescent="0.45">
      <c r="A125">
        <v>124</v>
      </c>
      <c r="B125" s="43"/>
      <c r="C125" s="1">
        <v>1.4787015706806281</v>
      </c>
      <c r="D125" s="1">
        <v>1.020511811023622</v>
      </c>
      <c r="E125" s="1">
        <v>0.87453623188405771</v>
      </c>
      <c r="F125" s="1">
        <v>1.1583180026281208</v>
      </c>
      <c r="G125" s="1">
        <v>1.1717144970414202</v>
      </c>
      <c r="H125" s="1">
        <v>1.8576743119266057</v>
      </c>
      <c r="I125" s="1">
        <v>1.0169140401146131</v>
      </c>
      <c r="J125" s="1">
        <v>0.95445105820105824</v>
      </c>
      <c r="K125" s="1">
        <v>0.61378571428571416</v>
      </c>
      <c r="L125" s="1">
        <v>1.0299105691056909</v>
      </c>
      <c r="M125" s="1">
        <v>0.76227662721893497</v>
      </c>
      <c r="N125" s="1">
        <v>1.0494828571428572</v>
      </c>
      <c r="O125" s="1">
        <f t="shared" si="13"/>
        <v>1.0823564409377771</v>
      </c>
      <c r="P125" s="1"/>
      <c r="Q125" s="38"/>
      <c r="S125" s="43"/>
      <c r="T125" s="1">
        <v>0.78251168224299072</v>
      </c>
      <c r="U125" s="1">
        <v>0.97733206106870218</v>
      </c>
      <c r="V125" s="1">
        <v>0.92882503556187768</v>
      </c>
      <c r="W125" s="1">
        <v>1.0314009287925696</v>
      </c>
      <c r="X125" s="1">
        <v>0.89620479704797051</v>
      </c>
      <c r="Y125" s="1">
        <v>0.89131408629441622</v>
      </c>
      <c r="Z125" s="1">
        <v>0.98395189504373171</v>
      </c>
      <c r="AA125" s="1">
        <v>0.65924385749385739</v>
      </c>
      <c r="AB125" s="1">
        <v>0.94824642464246411</v>
      </c>
      <c r="AC125" s="1">
        <v>1.1398321715817694</v>
      </c>
      <c r="AD125" s="1">
        <v>0.90259015206372184</v>
      </c>
      <c r="AE125" s="1">
        <v>1.0981625216888373</v>
      </c>
      <c r="AF125" s="1">
        <f t="shared" si="8"/>
        <v>0.93663463446024231</v>
      </c>
      <c r="AG125" s="1"/>
      <c r="AH125" s="38"/>
      <c r="AJ125" s="37"/>
      <c r="AK125" s="1">
        <v>0.95483898305084758</v>
      </c>
      <c r="AL125" s="1">
        <v>1.0044935622317597</v>
      </c>
      <c r="AM125" s="1">
        <v>1.1187775030902347</v>
      </c>
      <c r="AN125" s="1">
        <v>0.90280917060013499</v>
      </c>
      <c r="AO125" s="1">
        <v>0.9955861833105335</v>
      </c>
      <c r="AP125" s="1">
        <v>0.94598730734360803</v>
      </c>
      <c r="AQ125" s="1">
        <v>0.76115593047034757</v>
      </c>
      <c r="AR125" s="1">
        <v>0.93625190010857762</v>
      </c>
      <c r="AS125" s="1">
        <v>1.0596683518705765</v>
      </c>
      <c r="AT125" s="1">
        <v>0.7542365145228217</v>
      </c>
      <c r="AU125" s="1">
        <v>0.92323262032085551</v>
      </c>
      <c r="AV125" s="1">
        <v>0.89476735092864124</v>
      </c>
      <c r="AW125" s="1">
        <f t="shared" si="9"/>
        <v>0.93765044815407805</v>
      </c>
      <c r="AX125" s="1"/>
      <c r="AY125" s="38"/>
      <c r="BA125" s="37"/>
      <c r="BB125" s="1">
        <v>1.2173152289669862</v>
      </c>
      <c r="BC125" s="1">
        <v>0.98098765432098767</v>
      </c>
      <c r="BD125" s="1">
        <v>1.3575977157360406</v>
      </c>
      <c r="BE125" s="1">
        <v>1.0139700073152889</v>
      </c>
      <c r="BF125" s="1">
        <v>1.0242441937624418</v>
      </c>
      <c r="BG125" s="1">
        <v>0.91313610586011329</v>
      </c>
      <c r="BH125" s="1">
        <v>1.118273515677118</v>
      </c>
      <c r="BI125" s="1">
        <v>1.0441395673412421</v>
      </c>
      <c r="BJ125" s="1">
        <v>1.1110999123575809</v>
      </c>
      <c r="BK125" s="1">
        <v>0.8232197986577181</v>
      </c>
      <c r="BL125" s="1">
        <v>1.0081289640591966</v>
      </c>
      <c r="BM125" s="1">
        <v>1.2002500000000005</v>
      </c>
      <c r="BN125" s="1">
        <f t="shared" si="10"/>
        <v>1.0676968886712264</v>
      </c>
      <c r="BO125" s="1"/>
      <c r="BP125" s="38"/>
      <c r="BR125" s="43"/>
      <c r="BS125" s="1">
        <v>1.0271694490818029</v>
      </c>
      <c r="BT125" s="1">
        <v>0.93568616377571601</v>
      </c>
      <c r="BU125" s="1">
        <v>0.84277797725912629</v>
      </c>
      <c r="BV125" s="1">
        <v>1.0760799347471453</v>
      </c>
      <c r="BW125" s="1">
        <v>0.99821237024221454</v>
      </c>
      <c r="BX125" s="1">
        <v>0.98393900889453623</v>
      </c>
      <c r="BY125" s="1">
        <v>0.9531400630914828</v>
      </c>
      <c r="BZ125" s="1">
        <v>1.1277283874923358</v>
      </c>
      <c r="CA125" s="1">
        <v>1.1277283874923358</v>
      </c>
      <c r="CB125" s="1">
        <v>1.266079792746114</v>
      </c>
      <c r="CC125" s="1">
        <v>1.0280722543352601</v>
      </c>
      <c r="CD125" s="1">
        <f t="shared" si="11"/>
        <v>1.0333285262870973</v>
      </c>
      <c r="CE125" s="1"/>
      <c r="CF125" s="39"/>
      <c r="CH125" s="37"/>
      <c r="CI125" s="1">
        <v>0.83920187793427226</v>
      </c>
      <c r="CJ125" s="1">
        <v>1.014739054290718</v>
      </c>
      <c r="CK125" s="1">
        <v>0.91891625124626108</v>
      </c>
      <c r="CL125" s="1">
        <v>1.0663162650602411</v>
      </c>
      <c r="CM125" s="1">
        <v>1.0440760425183973</v>
      </c>
      <c r="CN125" s="1">
        <v>1.0252770216172939</v>
      </c>
      <c r="CO125" s="1">
        <v>0.72141402337228711</v>
      </c>
      <c r="CP125" s="1">
        <v>1.4117124183006531</v>
      </c>
      <c r="CQ125" s="1">
        <v>1.2640225988700564</v>
      </c>
      <c r="CR125" s="1">
        <v>1.002345376607471</v>
      </c>
      <c r="CS125" s="1">
        <v>1.0200758483033932</v>
      </c>
      <c r="CT125" s="1">
        <f t="shared" si="12"/>
        <v>1.0298269798291857</v>
      </c>
      <c r="CU125" s="1"/>
      <c r="CV125" s="39"/>
      <c r="CW125" s="1"/>
    </row>
    <row r="126" spans="1:101" x14ac:dyDescent="0.45">
      <c r="A126">
        <v>125</v>
      </c>
      <c r="B126" s="43"/>
      <c r="C126" s="1">
        <v>1.3940157068062826</v>
      </c>
      <c r="D126" s="1">
        <v>0.8885208098987627</v>
      </c>
      <c r="E126" s="1">
        <v>1.0210935441370219</v>
      </c>
      <c r="F126" s="1">
        <v>1.0261813403416555</v>
      </c>
      <c r="G126" s="1">
        <v>1.1809689349112427</v>
      </c>
      <c r="H126" s="1">
        <v>1.5657981651376147</v>
      </c>
      <c r="I126" s="1">
        <v>1.2442664756446993</v>
      </c>
      <c r="J126" s="1">
        <v>1.0539563492063493</v>
      </c>
      <c r="K126" s="1">
        <v>0.49238095238095225</v>
      </c>
      <c r="L126" s="1">
        <v>1.1210347376201033</v>
      </c>
      <c r="M126" s="1">
        <v>0.94759393491124255</v>
      </c>
      <c r="N126" s="1">
        <v>1.094605714285714</v>
      </c>
      <c r="O126" s="1">
        <f t="shared" si="13"/>
        <v>1.0858680554401368</v>
      </c>
      <c r="P126" s="1"/>
      <c r="Q126" s="38"/>
      <c r="S126" s="43"/>
      <c r="T126" s="1">
        <v>0.81267289719626168</v>
      </c>
      <c r="U126" s="1">
        <v>1.1200190839694657</v>
      </c>
      <c r="V126" s="1">
        <v>1.0623129445234709</v>
      </c>
      <c r="W126" s="1">
        <v>1.1623761609907119</v>
      </c>
      <c r="X126" s="1">
        <v>0.99398831488314887</v>
      </c>
      <c r="Y126" s="1">
        <v>0.90138324873096443</v>
      </c>
      <c r="Z126" s="1">
        <v>1.0281413994169095</v>
      </c>
      <c r="AA126" s="1">
        <v>0.95607739557739535</v>
      </c>
      <c r="AB126" s="1">
        <v>0.97644774477447749</v>
      </c>
      <c r="AC126" s="1">
        <v>1.0585061662198392</v>
      </c>
      <c r="AD126" s="1">
        <v>0.97286241853729183</v>
      </c>
      <c r="AE126" s="1">
        <v>1.0990451127819549</v>
      </c>
      <c r="AF126" s="1">
        <f t="shared" si="8"/>
        <v>1.0119860739668243</v>
      </c>
      <c r="AG126" s="1"/>
      <c r="AH126" s="38"/>
      <c r="AJ126" s="37"/>
      <c r="AK126" s="1">
        <v>0.89955790960451976</v>
      </c>
      <c r="AL126" s="1">
        <v>0.9360579399141632</v>
      </c>
      <c r="AM126" s="1">
        <v>1.0052323856613101</v>
      </c>
      <c r="AN126" s="1">
        <v>0.91762575859743778</v>
      </c>
      <c r="AO126" s="1">
        <v>0.98807181942544464</v>
      </c>
      <c r="AP126" s="1">
        <v>0.91610607434270153</v>
      </c>
      <c r="AQ126" s="1">
        <v>0.80016104294478529</v>
      </c>
      <c r="AR126" s="1">
        <v>0.90195656894679699</v>
      </c>
      <c r="AS126" s="1">
        <v>1.0609019211324571</v>
      </c>
      <c r="AT126" s="1">
        <v>0.71624896265560167</v>
      </c>
      <c r="AU126" s="1">
        <v>0.91548128342245982</v>
      </c>
      <c r="AV126" s="1">
        <v>0.86553176930596287</v>
      </c>
      <c r="AW126" s="1">
        <f t="shared" si="9"/>
        <v>0.91024445299613699</v>
      </c>
      <c r="AX126" s="1"/>
      <c r="AY126" s="38"/>
      <c r="BA126" s="37"/>
      <c r="BB126" s="1">
        <v>1.122577209797657</v>
      </c>
      <c r="BC126" s="1">
        <v>0.93373559670781903</v>
      </c>
      <c r="BD126" s="1">
        <v>1.384706852791878</v>
      </c>
      <c r="BE126" s="1">
        <v>1.0343972201901974</v>
      </c>
      <c r="BF126" s="1">
        <v>0.88441406768414066</v>
      </c>
      <c r="BG126" s="1">
        <v>1.0811077504725897</v>
      </c>
      <c r="BH126" s="1">
        <v>1.1558345563709138</v>
      </c>
      <c r="BI126" s="1">
        <v>0.98387159804605717</v>
      </c>
      <c r="BJ126" s="1">
        <v>1.1338343558282207</v>
      </c>
      <c r="BK126" s="1">
        <v>0.83585011185682323</v>
      </c>
      <c r="BL126" s="1">
        <v>1.0005475687103593</v>
      </c>
      <c r="BM126" s="1">
        <v>1.327661666666667</v>
      </c>
      <c r="BN126" s="1">
        <f t="shared" si="10"/>
        <v>1.0732115462602769</v>
      </c>
      <c r="BO126" s="1"/>
      <c r="BP126" s="38"/>
      <c r="BR126" s="43"/>
      <c r="BS126" s="1">
        <v>1.1119966611018364</v>
      </c>
      <c r="BT126" s="1">
        <v>0.97015570794675265</v>
      </c>
      <c r="BU126" s="1">
        <v>0.90989467384799527</v>
      </c>
      <c r="BV126" s="1">
        <v>1.1016566068515499</v>
      </c>
      <c r="BW126" s="1">
        <v>1.0762884948096887</v>
      </c>
      <c r="BX126" s="1">
        <v>1.11422998729352</v>
      </c>
      <c r="BY126" s="1">
        <v>0.98385047318611996</v>
      </c>
      <c r="BZ126" s="1">
        <v>1.0786125076640096</v>
      </c>
      <c r="CA126" s="1">
        <v>1.0786125076640096</v>
      </c>
      <c r="CB126" s="1">
        <v>1.1109616580310882</v>
      </c>
      <c r="CC126" s="1">
        <v>1.076935260115607</v>
      </c>
      <c r="CD126" s="1">
        <f t="shared" si="11"/>
        <v>1.0557449580465617</v>
      </c>
      <c r="CE126" s="1"/>
      <c r="CF126" s="39"/>
      <c r="CH126" s="37"/>
      <c r="CI126" s="1">
        <v>1.0394272300469485</v>
      </c>
      <c r="CJ126" s="1">
        <v>1.0938388791593696</v>
      </c>
      <c r="CK126" s="1">
        <v>0.89229312063808564</v>
      </c>
      <c r="CL126" s="1">
        <v>1.1792259036144579</v>
      </c>
      <c r="CM126" s="1">
        <v>1.0133843008994277</v>
      </c>
      <c r="CN126" s="1">
        <v>1.0166036829463569</v>
      </c>
      <c r="CO126" s="1">
        <v>1.0505358931552586</v>
      </c>
      <c r="CP126" s="1">
        <v>1.9073725490196074</v>
      </c>
      <c r="CQ126" s="1">
        <v>1.2062636534839926</v>
      </c>
      <c r="CR126" s="1">
        <v>1.0148665033680344</v>
      </c>
      <c r="CS126" s="1">
        <v>1.0387558216899533</v>
      </c>
      <c r="CT126" s="1">
        <f t="shared" si="12"/>
        <v>1.1320515943655902</v>
      </c>
      <c r="CU126" s="1"/>
      <c r="CV126" s="39"/>
      <c r="CW126" s="1"/>
    </row>
    <row r="127" spans="1:101" x14ac:dyDescent="0.45">
      <c r="A127">
        <v>126</v>
      </c>
      <c r="B127" s="43"/>
      <c r="C127" s="1">
        <v>0.90829319371727735</v>
      </c>
      <c r="D127" s="1">
        <v>1.1490697412823401</v>
      </c>
      <c r="E127" s="1">
        <v>1.0229025032938073</v>
      </c>
      <c r="F127" s="1">
        <v>1.0789159001314059</v>
      </c>
      <c r="G127" s="1">
        <v>1.1608801775147932</v>
      </c>
      <c r="H127" s="1">
        <v>1.7379862385321101</v>
      </c>
      <c r="I127" s="1">
        <v>1.0326532951289398</v>
      </c>
      <c r="J127" s="1">
        <v>1.0749470899470901</v>
      </c>
      <c r="K127" s="1">
        <v>0.67766666666666653</v>
      </c>
      <c r="L127" s="1">
        <v>1.0582172949002218</v>
      </c>
      <c r="M127" s="1">
        <v>0.90775369822485208</v>
      </c>
      <c r="N127" s="1">
        <v>1.0758585714285711</v>
      </c>
      <c r="O127" s="1">
        <f t="shared" si="13"/>
        <v>1.0737620308973397</v>
      </c>
      <c r="P127" s="1">
        <f>AVERAGE(O122:O127)</f>
        <v>1.0802823535569031</v>
      </c>
      <c r="Q127" s="39">
        <f>_xlfn.STDEV.P(C122:O127)/SQRT(Q$251-1)</f>
        <v>8.5141291519670509E-2</v>
      </c>
      <c r="R127" s="1"/>
      <c r="S127" s="43"/>
      <c r="T127" s="1">
        <v>1.0534621495327103</v>
      </c>
      <c r="U127" s="1">
        <v>0.89637881679389309</v>
      </c>
      <c r="V127" s="1">
        <v>1.03474679943101</v>
      </c>
      <c r="W127" s="1">
        <v>1.149856811145511</v>
      </c>
      <c r="X127" s="1">
        <v>0.9083105781057812</v>
      </c>
      <c r="Y127" s="1">
        <v>0.90370685279187812</v>
      </c>
      <c r="Z127" s="1">
        <v>0.95696355685131185</v>
      </c>
      <c r="AA127" s="1">
        <v>0.93695700245700242</v>
      </c>
      <c r="AB127" s="1">
        <v>0.99969636963696373</v>
      </c>
      <c r="AC127" s="1">
        <v>1.0560520107238605</v>
      </c>
      <c r="AD127" s="1">
        <v>0.97264156408399716</v>
      </c>
      <c r="AE127" s="1">
        <v>1.1291388085598613</v>
      </c>
      <c r="AF127" s="1">
        <f t="shared" si="8"/>
        <v>0.99982594334281505</v>
      </c>
      <c r="AG127" s="1">
        <f>AVERAGE(AF122:AF127)</f>
        <v>0.95860264237966619</v>
      </c>
      <c r="AH127" s="39">
        <f>_xlfn.STDEV.P(T122:AF127)/SQRT(AH$251-1)</f>
        <v>3.2935079383361078E-2</v>
      </c>
      <c r="AI127" s="1"/>
      <c r="AJ127" s="37"/>
      <c r="AK127" s="1">
        <v>0.87800635593220344</v>
      </c>
      <c r="AL127" s="1">
        <v>0.99827253218884127</v>
      </c>
      <c r="AM127" s="1">
        <v>1.036919653893696</v>
      </c>
      <c r="AN127" s="1">
        <v>0.85434794335805819</v>
      </c>
      <c r="AO127" s="1">
        <v>0.96145759233926131</v>
      </c>
      <c r="AP127" s="1">
        <v>0.88262828649138703</v>
      </c>
      <c r="AQ127" s="1">
        <v>0.83752811860940679</v>
      </c>
      <c r="AR127" s="1">
        <v>0.912228013029316</v>
      </c>
      <c r="AS127" s="1">
        <v>1.0087542972699697</v>
      </c>
      <c r="AT127" s="1">
        <v>0.94671369294605801</v>
      </c>
      <c r="AU127" s="1">
        <v>1.0038101604278076</v>
      </c>
      <c r="AV127" s="1">
        <v>0.85136265884652984</v>
      </c>
      <c r="AW127" s="1">
        <f t="shared" si="9"/>
        <v>0.93100244211104466</v>
      </c>
      <c r="AX127" s="1">
        <f>AVERAGE(AW122:AW127)</f>
        <v>0.93836341498195752</v>
      </c>
      <c r="AY127" s="39">
        <f>_xlfn.STDEV.P(AK122:AW127)/SQRT(AY$251-1)</f>
        <v>2.3840855440234843E-2</v>
      </c>
      <c r="AZ127" s="1"/>
      <c r="BA127" s="37"/>
      <c r="BB127" s="1">
        <v>1.2403908413205538</v>
      </c>
      <c r="BC127" s="1">
        <v>0.95806790123456798</v>
      </c>
      <c r="BD127" s="1">
        <v>1.3316497461928936</v>
      </c>
      <c r="BE127" s="1">
        <v>1.0058215069495244</v>
      </c>
      <c r="BF127" s="1">
        <v>1.0288002654280026</v>
      </c>
      <c r="BG127" s="1">
        <v>1.057839949590422</v>
      </c>
      <c r="BH127" s="1">
        <v>1.1290633755837225</v>
      </c>
      <c r="BI127" s="1">
        <v>0.80029727843684584</v>
      </c>
      <c r="BJ127" s="1">
        <v>1.077666958808063</v>
      </c>
      <c r="BK127" s="1">
        <v>0.83380201342281868</v>
      </c>
      <c r="BL127" s="1">
        <v>1.0189355179704018</v>
      </c>
      <c r="BM127" s="1">
        <v>1.3955633333333335</v>
      </c>
      <c r="BN127" s="1">
        <f t="shared" si="10"/>
        <v>1.0731582240225959</v>
      </c>
      <c r="BO127" s="1">
        <f>AVERAGE(BN122:BN127)</f>
        <v>1.0658621870091529</v>
      </c>
      <c r="BP127" s="39">
        <f>_xlfn.STDEV.P(BB122:BN127)/SQRT(BP$251-1)</f>
        <v>4.895381307154361E-2</v>
      </c>
      <c r="BQ127" s="1"/>
      <c r="BR127" s="43"/>
      <c r="BS127" s="1">
        <v>0.99685559265442414</v>
      </c>
      <c r="BT127" s="1">
        <v>0.94750423557886232</v>
      </c>
      <c r="BU127" s="1">
        <v>0.91966546977857577</v>
      </c>
      <c r="BV127" s="1">
        <v>1.0551084828711257</v>
      </c>
      <c r="BW127" s="1">
        <v>1.0728564013840831</v>
      </c>
      <c r="BX127" s="1">
        <v>1.5328284625158834</v>
      </c>
      <c r="BY127" s="1">
        <v>0.9516</v>
      </c>
      <c r="BZ127" s="1">
        <v>1.0118142244022073</v>
      </c>
      <c r="CA127" s="1">
        <v>1.0118142244022073</v>
      </c>
      <c r="CB127" s="1">
        <v>1.1735782383419688</v>
      </c>
      <c r="CC127" s="1">
        <v>1.0816104046242774</v>
      </c>
      <c r="CD127" s="1">
        <f t="shared" si="11"/>
        <v>1.0686577942321469</v>
      </c>
      <c r="CE127" s="1">
        <f>AVERAGE(CD122:CD127)</f>
        <v>1.0334355872234311</v>
      </c>
      <c r="CF127" s="39">
        <f>_xlfn.STDEV.P(BS122:CD127)/SQRT(CF$251-1)</f>
        <v>3.0954286277013979E-2</v>
      </c>
      <c r="CH127" s="37"/>
      <c r="CI127" s="1">
        <v>0.85890140845070428</v>
      </c>
      <c r="CJ127" s="1">
        <v>0.89956392294220644</v>
      </c>
      <c r="CK127" s="1">
        <v>1.0305802592223328</v>
      </c>
      <c r="CL127" s="1">
        <v>1.1341847389558233</v>
      </c>
      <c r="CM127" s="1">
        <v>1.0647874080130828</v>
      </c>
      <c r="CN127" s="1">
        <v>1.0365164131305045</v>
      </c>
      <c r="CO127" s="1">
        <v>0.9952570951585975</v>
      </c>
      <c r="CP127" s="1">
        <v>1.9756895424836596</v>
      </c>
      <c r="CQ127" s="1">
        <v>1.1421826741996233</v>
      </c>
      <c r="CR127" s="1">
        <v>0.95347642375995112</v>
      </c>
      <c r="CS127" s="1">
        <v>0.75104191616766469</v>
      </c>
      <c r="CT127" s="1">
        <f t="shared" si="12"/>
        <v>1.0765619820440138</v>
      </c>
      <c r="CU127" s="1">
        <f>AVERAGE(CT122:CT127)</f>
        <v>1.067816174427427</v>
      </c>
      <c r="CV127" s="39">
        <f>_xlfn.STDEV.P(CI122:CT127)/SQRT(CV$251-1)</f>
        <v>7.0196035909434587E-2</v>
      </c>
      <c r="CW127" s="1"/>
    </row>
    <row r="128" spans="1:101" x14ac:dyDescent="0.45">
      <c r="A128">
        <v>127</v>
      </c>
      <c r="B128" s="43"/>
      <c r="C128" s="1">
        <v>1.2582041884816755</v>
      </c>
      <c r="D128" s="1">
        <v>0.89916197975253098</v>
      </c>
      <c r="E128" s="1">
        <v>0.87694861660079015</v>
      </c>
      <c r="F128" s="1">
        <v>1.1322509855453349</v>
      </c>
      <c r="G128" s="1">
        <v>1.1419201183431953</v>
      </c>
      <c r="H128" s="1">
        <v>1.7295871559633029</v>
      </c>
      <c r="I128" s="1">
        <v>0.94258739255014334</v>
      </c>
      <c r="J128" s="1">
        <v>0.98775396825396822</v>
      </c>
      <c r="K128" s="1">
        <v>0.45786706349206346</v>
      </c>
      <c r="L128" s="1">
        <v>1.1032158167036217</v>
      </c>
      <c r="M128" s="1">
        <v>0.88416642011834312</v>
      </c>
      <c r="N128" s="1">
        <v>1.101145</v>
      </c>
      <c r="O128" s="1">
        <f t="shared" si="13"/>
        <v>1.0429007254837475</v>
      </c>
      <c r="P128" s="1"/>
      <c r="Q128" s="38"/>
      <c r="S128" s="43"/>
      <c r="T128" s="1">
        <v>1.0443355140186918</v>
      </c>
      <c r="U128" s="1">
        <v>1.1111374045801525</v>
      </c>
      <c r="V128" s="1">
        <v>0.89170981507823621</v>
      </c>
      <c r="W128" s="1">
        <v>1.1387554179566564</v>
      </c>
      <c r="X128" s="1">
        <v>0.82497847478474795</v>
      </c>
      <c r="Y128" s="1">
        <v>0.93004187817258877</v>
      </c>
      <c r="Z128" s="1">
        <v>1.018947521865889</v>
      </c>
      <c r="AA128" s="1">
        <v>0.96957432432432411</v>
      </c>
      <c r="AB128" s="1">
        <v>0.90804345434543454</v>
      </c>
      <c r="AC128" s="1">
        <v>1.074624128686327</v>
      </c>
      <c r="AD128" s="1">
        <v>0.92745076031860962</v>
      </c>
      <c r="AE128" s="1">
        <v>1.1452891844997108</v>
      </c>
      <c r="AF128" s="1">
        <f t="shared" si="8"/>
        <v>0.99874065655261424</v>
      </c>
      <c r="AG128" s="1"/>
      <c r="AH128" s="38"/>
      <c r="AJ128" s="37"/>
      <c r="AK128" s="1">
        <v>0.47347598870056501</v>
      </c>
      <c r="AL128" s="1">
        <v>0.98713948497854076</v>
      </c>
      <c r="AM128" s="1">
        <v>0.91111495673671217</v>
      </c>
      <c r="AN128" s="1">
        <v>0.89077140930546206</v>
      </c>
      <c r="AO128" s="1">
        <v>0.9603098495212038</v>
      </c>
      <c r="AP128" s="1">
        <v>0.90061196736174054</v>
      </c>
      <c r="AQ128" s="1">
        <v>0.8093665644171778</v>
      </c>
      <c r="AR128" s="1">
        <v>0.94784907709011945</v>
      </c>
      <c r="AS128" s="1">
        <v>1.0650677451971691</v>
      </c>
      <c r="AT128" s="1">
        <v>0.95051452282157678</v>
      </c>
      <c r="AU128" s="1">
        <v>0.96892780748663099</v>
      </c>
      <c r="AV128" s="1">
        <v>0.93071358748778099</v>
      </c>
      <c r="AW128" s="1">
        <f t="shared" si="9"/>
        <v>0.89965524675872321</v>
      </c>
      <c r="AX128" s="1"/>
      <c r="AY128" s="38"/>
      <c r="BA128" s="37"/>
      <c r="BB128" s="1">
        <v>1.2208903088391907</v>
      </c>
      <c r="BC128" s="1">
        <v>0.97235288065843628</v>
      </c>
      <c r="BD128" s="1">
        <v>1.2681357868020307</v>
      </c>
      <c r="BE128" s="1">
        <v>0.98829700073152893</v>
      </c>
      <c r="BF128" s="1">
        <v>0.96389714664897153</v>
      </c>
      <c r="BG128" s="1">
        <v>1.0740888468809071</v>
      </c>
      <c r="BH128" s="1">
        <v>1.1221414276184123</v>
      </c>
      <c r="BI128" s="1">
        <v>1.0345568736915562</v>
      </c>
      <c r="BJ128" s="1">
        <v>1.1324969325153373</v>
      </c>
      <c r="BK128" s="1">
        <v>0.82330536912751673</v>
      </c>
      <c r="BL128" s="1">
        <v>1.0471627906976744</v>
      </c>
      <c r="BM128" s="1">
        <v>1.3434283333333337</v>
      </c>
      <c r="BN128" s="1">
        <f t="shared" si="10"/>
        <v>1.0825628081287415</v>
      </c>
      <c r="BO128" s="1"/>
      <c r="BP128" s="38"/>
      <c r="BR128" s="43"/>
      <c r="BS128" s="1">
        <v>1.0551903171953254</v>
      </c>
      <c r="BT128" s="1">
        <v>0.91451230334812417</v>
      </c>
      <c r="BU128" s="1">
        <v>0.78789766606822254</v>
      </c>
      <c r="BV128" s="1">
        <v>1.0939400489396411</v>
      </c>
      <c r="BW128" s="1">
        <v>1.0516051038062284</v>
      </c>
      <c r="BX128" s="1">
        <v>1.1537827191867853</v>
      </c>
      <c r="BY128" s="1">
        <v>0.97624479495268135</v>
      </c>
      <c r="BZ128" s="1">
        <v>1.1178117719190681</v>
      </c>
      <c r="CA128" s="1">
        <v>1.1178117719190681</v>
      </c>
      <c r="CB128" s="1">
        <v>1.1829077720207255</v>
      </c>
      <c r="CC128" s="1">
        <v>0.98670578034682077</v>
      </c>
      <c r="CD128" s="1">
        <f t="shared" si="11"/>
        <v>1.0398554590638811</v>
      </c>
      <c r="CE128" s="1"/>
      <c r="CF128" s="39"/>
      <c r="CH128" s="37"/>
      <c r="CI128" s="1">
        <v>0.86212441314554</v>
      </c>
      <c r="CJ128" s="1">
        <v>1.032910683012259</v>
      </c>
      <c r="CK128" s="1">
        <v>0.91480857427716844</v>
      </c>
      <c r="CL128" s="1">
        <v>1.1666626506024096</v>
      </c>
      <c r="CM128" s="1">
        <v>1.0354677023712182</v>
      </c>
      <c r="CN128" s="1">
        <v>1.0306525220176139</v>
      </c>
      <c r="CO128" s="1">
        <v>1.087218697829716</v>
      </c>
      <c r="CP128" s="1">
        <v>1.6271307189542483</v>
      </c>
      <c r="CQ128" s="1">
        <v>1.1743672316384182</v>
      </c>
      <c r="CR128" s="1">
        <v>1.1283031230863443</v>
      </c>
      <c r="CS128" s="1">
        <v>1.0308369926813039</v>
      </c>
      <c r="CT128" s="1">
        <f t="shared" si="12"/>
        <v>1.0991348463287489</v>
      </c>
      <c r="CU128" s="1"/>
      <c r="CV128" s="39"/>
      <c r="CW128" s="1"/>
    </row>
    <row r="129" spans="1:101" x14ac:dyDescent="0.45">
      <c r="A129">
        <v>128</v>
      </c>
      <c r="B129" s="43"/>
      <c r="C129" s="1">
        <v>1.5681727748691099</v>
      </c>
      <c r="D129" s="1">
        <v>0.9952800899887515</v>
      </c>
      <c r="E129" s="1">
        <v>0.99455599472990741</v>
      </c>
      <c r="F129" s="1">
        <v>1.083526938239159</v>
      </c>
      <c r="G129" s="1">
        <v>1.1775828402366866</v>
      </c>
      <c r="H129" s="1">
        <v>1.8247798165137616</v>
      </c>
      <c r="I129" s="1">
        <v>0.99418051575931232</v>
      </c>
      <c r="J129" s="1">
        <v>1.0688915343915346</v>
      </c>
      <c r="K129" s="1">
        <v>0.55262896825396834</v>
      </c>
      <c r="L129" s="1">
        <v>1.0763747228381375</v>
      </c>
      <c r="M129" s="1">
        <v>0.98359689349112422</v>
      </c>
      <c r="N129" s="1">
        <v>1.1142235714285713</v>
      </c>
      <c r="O129" s="1">
        <f t="shared" si="13"/>
        <v>1.1194828883950021</v>
      </c>
      <c r="P129" s="1"/>
      <c r="Q129" s="38"/>
      <c r="S129" s="43"/>
      <c r="T129" s="1">
        <v>1.0357079439252339</v>
      </c>
      <c r="U129" s="1">
        <v>0.98170038167938922</v>
      </c>
      <c r="V129" s="1">
        <v>0.87608108108108118</v>
      </c>
      <c r="W129" s="1">
        <v>1.1628482972136223</v>
      </c>
      <c r="X129" s="1">
        <v>0.86392312423124251</v>
      </c>
      <c r="Y129" s="1">
        <v>0.89373477157360404</v>
      </c>
      <c r="Z129" s="1">
        <v>1.0646943634596695</v>
      </c>
      <c r="AA129" s="1">
        <v>0.98597665847665827</v>
      </c>
      <c r="AB129" s="1">
        <v>0.99617161716171621</v>
      </c>
      <c r="AC129" s="1">
        <v>1.0333067024128686</v>
      </c>
      <c r="AD129" s="1">
        <v>0.90551810282404044</v>
      </c>
      <c r="AE129" s="1">
        <v>1.1284331983805669</v>
      </c>
      <c r="AF129" s="1">
        <f t="shared" si="8"/>
        <v>0.99400802020164114</v>
      </c>
      <c r="AG129" s="1"/>
      <c r="AH129" s="38"/>
      <c r="AJ129" s="37"/>
      <c r="AK129" s="1">
        <v>0.94373940677966106</v>
      </c>
      <c r="AL129" s="1">
        <v>0.90380472103004306</v>
      </c>
      <c r="AM129" s="1">
        <v>1.0105142150803463</v>
      </c>
      <c r="AN129" s="1">
        <v>0.95230006743088358</v>
      </c>
      <c r="AO129" s="1">
        <v>0.92555471956224344</v>
      </c>
      <c r="AP129" s="1">
        <v>0.92662012692656381</v>
      </c>
      <c r="AQ129" s="1">
        <v>0.74773824130879341</v>
      </c>
      <c r="AR129" s="1">
        <v>0.90891530944625409</v>
      </c>
      <c r="AS129" s="1">
        <v>0.99085743174924179</v>
      </c>
      <c r="AT129" s="1">
        <v>0.7618381742738588</v>
      </c>
      <c r="AU129" s="1">
        <v>0.79471657754010694</v>
      </c>
      <c r="AV129" s="1">
        <v>0.89208211143695015</v>
      </c>
      <c r="AW129" s="1">
        <f t="shared" si="9"/>
        <v>0.89655675854707895</v>
      </c>
      <c r="AX129" s="1"/>
      <c r="AY129" s="38"/>
      <c r="BA129" s="37"/>
      <c r="BB129" s="1">
        <v>1.1394771033013844</v>
      </c>
      <c r="BC129" s="1">
        <v>1.0792592592592594</v>
      </c>
      <c r="BD129" s="1">
        <v>1.3165456852791877</v>
      </c>
      <c r="BE129" s="1">
        <v>1.0513635698610095</v>
      </c>
      <c r="BF129" s="1">
        <v>1.0590749834107498</v>
      </c>
      <c r="BG129" s="1">
        <v>1.0075538752362947</v>
      </c>
      <c r="BH129" s="1">
        <v>1.0719573048699131</v>
      </c>
      <c r="BI129" s="1">
        <v>0.95064898813677601</v>
      </c>
      <c r="BJ129" s="1">
        <v>1.0910403155127082</v>
      </c>
      <c r="BK129" s="1">
        <v>0.84139709172259514</v>
      </c>
      <c r="BL129" s="1">
        <v>1.0249038054968289</v>
      </c>
      <c r="BM129" s="1">
        <v>1.3599600000000003</v>
      </c>
      <c r="BN129" s="1">
        <f t="shared" si="10"/>
        <v>1.0827651651738923</v>
      </c>
      <c r="BO129" s="1"/>
      <c r="BP129" s="38"/>
      <c r="BR129" s="43"/>
      <c r="BS129" s="1">
        <v>1.0215651085141901</v>
      </c>
      <c r="BT129" s="1">
        <v>0.81529003630496155</v>
      </c>
      <c r="BU129" s="1">
        <v>0.87062956313584672</v>
      </c>
      <c r="BV129" s="1">
        <v>1.0523703099510604</v>
      </c>
      <c r="BW129" s="1">
        <v>1.050285034602076</v>
      </c>
      <c r="BX129" s="1">
        <v>1.0750648030495555</v>
      </c>
      <c r="BY129" s="1">
        <v>0.99896466876971624</v>
      </c>
      <c r="BZ129" s="1">
        <v>1.0842256284488043</v>
      </c>
      <c r="CA129" s="1">
        <v>1.0842256284488043</v>
      </c>
      <c r="CB129" s="1">
        <v>1.1253512953367877</v>
      </c>
      <c r="CC129" s="1">
        <v>1.0274549132947977</v>
      </c>
      <c r="CD129" s="1">
        <f t="shared" si="11"/>
        <v>1.0186751808960546</v>
      </c>
      <c r="CE129" s="1"/>
      <c r="CF129" s="39"/>
      <c r="CH129" s="37"/>
      <c r="CI129" s="1">
        <v>1.1712394366197183</v>
      </c>
      <c r="CJ129" s="1">
        <v>0.91987215411558665</v>
      </c>
      <c r="CK129" s="1">
        <v>0.96699002991026917</v>
      </c>
      <c r="CL129" s="1">
        <v>1.0997138554216868</v>
      </c>
      <c r="CM129" s="1">
        <v>1.057301717089125</v>
      </c>
      <c r="CN129" s="1">
        <v>1.018191353082466</v>
      </c>
      <c r="CO129" s="1">
        <v>1.0510450751252085</v>
      </c>
      <c r="CP129" s="1">
        <v>1.6366045751633986</v>
      </c>
      <c r="CQ129" s="1">
        <v>1.0364350282485875</v>
      </c>
      <c r="CR129" s="1">
        <v>1.1084935701163501</v>
      </c>
      <c r="CS129" s="1">
        <v>0.98291882900864935</v>
      </c>
      <c r="CT129" s="1">
        <f t="shared" si="12"/>
        <v>1.0953459658091858</v>
      </c>
      <c r="CU129" s="1"/>
      <c r="CV129" s="39"/>
      <c r="CW129" s="1"/>
    </row>
    <row r="130" spans="1:101" x14ac:dyDescent="0.45">
      <c r="A130">
        <v>129</v>
      </c>
      <c r="B130" s="43"/>
      <c r="C130" s="1">
        <v>1.5817539267015706</v>
      </c>
      <c r="D130" s="1">
        <v>1.0292654668166481</v>
      </c>
      <c r="E130" s="1">
        <v>0.96359683794466366</v>
      </c>
      <c r="F130" s="1">
        <v>1.1069868593955319</v>
      </c>
      <c r="G130" s="1">
        <v>1.2159556213017755</v>
      </c>
      <c r="H130" s="1">
        <v>1.7274862385321101</v>
      </c>
      <c r="I130" s="1">
        <v>0.96619770773638969</v>
      </c>
      <c r="J130" s="1">
        <v>1.0464880952380955</v>
      </c>
      <c r="K130" s="1">
        <v>0.54718055555555556</v>
      </c>
      <c r="L130" s="1">
        <v>1.0524656319290466</v>
      </c>
      <c r="M130" s="1">
        <v>0.93405029585798827</v>
      </c>
      <c r="N130" s="1">
        <v>1.1746049999999997</v>
      </c>
      <c r="O130" s="1">
        <f t="shared" si="13"/>
        <v>1.1121693530841148</v>
      </c>
      <c r="P130" s="1"/>
      <c r="Q130" s="38"/>
      <c r="S130" s="43"/>
      <c r="T130" s="1">
        <v>1.0638014018691591</v>
      </c>
      <c r="U130" s="1">
        <v>0.96583015267175565</v>
      </c>
      <c r="V130" s="1">
        <v>0.8789032716927454</v>
      </c>
      <c r="W130" s="1">
        <v>1.0355340557275541</v>
      </c>
      <c r="X130" s="1">
        <v>0.82178782287822882</v>
      </c>
      <c r="Y130" s="1">
        <v>0.90641814720812175</v>
      </c>
      <c r="Z130" s="1">
        <v>1.0377798833819241</v>
      </c>
      <c r="AA130" s="1">
        <v>0.94192506142506127</v>
      </c>
      <c r="AB130" s="1">
        <v>0.92088448844884496</v>
      </c>
      <c r="AC130" s="1">
        <v>1.0459882037533512</v>
      </c>
      <c r="AD130" s="1">
        <v>0.94374800868935549</v>
      </c>
      <c r="AE130" s="1">
        <v>1.0702747252747253</v>
      </c>
      <c r="AF130" s="1">
        <f t="shared" si="8"/>
        <v>0.96940626858506906</v>
      </c>
      <c r="AG130" s="1"/>
      <c r="AH130" s="38"/>
      <c r="AJ130" s="37"/>
      <c r="AK130" s="1">
        <v>0.8514971751412429</v>
      </c>
      <c r="AL130" s="1">
        <v>0.94391630901287549</v>
      </c>
      <c r="AM130" s="1">
        <v>0.89338566131025976</v>
      </c>
      <c r="AN130" s="1">
        <v>0.89787053270397843</v>
      </c>
      <c r="AO130" s="1">
        <v>0.92889466484268113</v>
      </c>
      <c r="AP130" s="1">
        <v>0.82618585675430622</v>
      </c>
      <c r="AQ130" s="1">
        <v>0.77270143149284243</v>
      </c>
      <c r="AR130" s="1">
        <v>0.91537676438653637</v>
      </c>
      <c r="AS130" s="1">
        <v>1.0957704752275026</v>
      </c>
      <c r="AT130" s="1">
        <v>1.0226929460580916</v>
      </c>
      <c r="AU130" s="1">
        <v>0.93078074866310156</v>
      </c>
      <c r="AV130" s="1">
        <v>0.96218572825024418</v>
      </c>
      <c r="AW130" s="1">
        <f t="shared" si="9"/>
        <v>0.92010485782030516</v>
      </c>
      <c r="AX130" s="1"/>
      <c r="AY130" s="38"/>
      <c r="BA130" s="37"/>
      <c r="BB130" s="1">
        <v>1.2321033013844516</v>
      </c>
      <c r="BC130" s="1">
        <v>1.0483333333333333</v>
      </c>
      <c r="BD130" s="1">
        <v>1.4102677664974621</v>
      </c>
      <c r="BE130" s="1">
        <v>0.99465910753474762</v>
      </c>
      <c r="BF130" s="1">
        <v>1.0185739880557398</v>
      </c>
      <c r="BG130" s="1">
        <v>1.0290913673597981</v>
      </c>
      <c r="BH130" s="1">
        <v>0.77950567044696462</v>
      </c>
      <c r="BI130" s="1">
        <v>0.87643196092114461</v>
      </c>
      <c r="BJ130" s="1">
        <v>1.1766283961437336</v>
      </c>
      <c r="BK130" s="1">
        <v>0.80820022371364642</v>
      </c>
      <c r="BL130" s="1">
        <v>1.0076448202959831</v>
      </c>
      <c r="BM130" s="1">
        <v>1.35945</v>
      </c>
      <c r="BN130" s="1">
        <f t="shared" si="10"/>
        <v>1.0617408279739171</v>
      </c>
      <c r="BO130" s="1"/>
      <c r="BP130" s="38"/>
      <c r="BR130" s="43"/>
      <c r="BS130" s="1">
        <v>1.0806644407345578</v>
      </c>
      <c r="BT130" s="1">
        <v>0.97446430012101637</v>
      </c>
      <c r="BU130" s="1">
        <v>0.91528246558946735</v>
      </c>
      <c r="BV130" s="1">
        <v>1.0511256117455139</v>
      </c>
      <c r="BW130" s="1">
        <v>0.95095804498269898</v>
      </c>
      <c r="BX130" s="1">
        <v>1.0436556543837359</v>
      </c>
      <c r="BY130" s="1">
        <v>0.90885615141955833</v>
      </c>
      <c r="BZ130" s="1">
        <v>1.0821673819742488</v>
      </c>
      <c r="CA130" s="1">
        <v>1.0821673819742488</v>
      </c>
      <c r="CB130" s="1">
        <v>1.1990362694300518</v>
      </c>
      <c r="CC130" s="1">
        <v>1.0839913294797687</v>
      </c>
      <c r="CD130" s="1">
        <f t="shared" si="11"/>
        <v>1.033851730166806</v>
      </c>
      <c r="CE130" s="1"/>
      <c r="CF130" s="39"/>
      <c r="CH130" s="37"/>
      <c r="CI130" s="1">
        <v>1.0756056338028168</v>
      </c>
      <c r="CJ130" s="1">
        <v>0.93029422066549894</v>
      </c>
      <c r="CK130" s="1">
        <v>0.86201894317048844</v>
      </c>
      <c r="CL130" s="1">
        <v>0.90300502008032135</v>
      </c>
      <c r="CM130" s="1">
        <v>1.117687653311529</v>
      </c>
      <c r="CN130" s="1">
        <v>1.0572850280224177</v>
      </c>
      <c r="CO130" s="1">
        <v>0.99220033388981632</v>
      </c>
      <c r="CP130" s="1">
        <v>1.5862418300653591</v>
      </c>
      <c r="CQ130" s="1">
        <v>0.92378907721280568</v>
      </c>
      <c r="CR130" s="1">
        <v>1.0825168401714635</v>
      </c>
      <c r="CS130" s="1">
        <v>1.0294158349966731</v>
      </c>
      <c r="CT130" s="1">
        <f t="shared" si="12"/>
        <v>1.0509145832171991</v>
      </c>
      <c r="CU130" s="1"/>
      <c r="CV130" s="39"/>
      <c r="CW130" s="1"/>
    </row>
    <row r="131" spans="1:101" x14ac:dyDescent="0.45">
      <c r="A131">
        <v>130</v>
      </c>
      <c r="B131" s="43"/>
      <c r="C131" s="1">
        <v>1.2965549738219895</v>
      </c>
      <c r="D131" s="1">
        <v>1.0505489313835772</v>
      </c>
      <c r="E131" s="1">
        <v>1.0594914361001313</v>
      </c>
      <c r="F131" s="1">
        <v>1.1428777923784494</v>
      </c>
      <c r="G131" s="1">
        <v>1.2746434911242603</v>
      </c>
      <c r="H131" s="1">
        <v>2.0291605504587156</v>
      </c>
      <c r="I131" s="1">
        <v>0.94564756446991416</v>
      </c>
      <c r="J131" s="1">
        <v>1.0491111111111111</v>
      </c>
      <c r="K131" s="1">
        <v>0.5641329365079365</v>
      </c>
      <c r="L131" s="1">
        <v>1.0937420546932741</v>
      </c>
      <c r="M131" s="1">
        <v>0.92761760355029588</v>
      </c>
      <c r="N131" s="1">
        <v>1.1592371428571426</v>
      </c>
      <c r="O131" s="1">
        <f t="shared" si="13"/>
        <v>1.1327304657047332</v>
      </c>
      <c r="P131" s="1"/>
      <c r="Q131" s="38"/>
      <c r="S131" s="43"/>
      <c r="T131" s="1">
        <v>0.78757429906542065</v>
      </c>
      <c r="U131" s="1">
        <v>1.0900257633587787</v>
      </c>
      <c r="V131" s="1">
        <v>0.9277396870554766</v>
      </c>
      <c r="W131" s="1">
        <v>1.0641145510835912</v>
      </c>
      <c r="X131" s="1">
        <v>0.824509225092251</v>
      </c>
      <c r="Y131" s="1">
        <v>0.92820241116751268</v>
      </c>
      <c r="Z131" s="1">
        <v>1.0143508260447036</v>
      </c>
      <c r="AA131" s="1">
        <v>0.86750552825552818</v>
      </c>
      <c r="AB131" s="1">
        <v>0.95177172717271719</v>
      </c>
      <c r="AC131" s="1">
        <v>1.0363340482573726</v>
      </c>
      <c r="AD131" s="1">
        <v>0.74458834178131794</v>
      </c>
      <c r="AE131" s="1">
        <v>1.0567721226142277</v>
      </c>
      <c r="AF131" s="1">
        <f t="shared" si="8"/>
        <v>0.94112404424574159</v>
      </c>
      <c r="AG131" s="1"/>
      <c r="AH131" s="38"/>
      <c r="AJ131" s="37"/>
      <c r="AK131" s="1">
        <v>0.86701483050847461</v>
      </c>
      <c r="AL131" s="1">
        <v>1.037565450643777</v>
      </c>
      <c r="AM131" s="1">
        <v>0.94355624227441282</v>
      </c>
      <c r="AN131" s="1">
        <v>0.89571004720161851</v>
      </c>
      <c r="AO131" s="1">
        <v>0.89048632010943896</v>
      </c>
      <c r="AP131" s="1">
        <v>0.87916953762465977</v>
      </c>
      <c r="AQ131" s="1">
        <v>0.73432055214723924</v>
      </c>
      <c r="AR131" s="1">
        <v>0.91139956568946801</v>
      </c>
      <c r="AS131" s="1">
        <v>1.0269595551061679</v>
      </c>
      <c r="AT131" s="1">
        <v>0.75550622406639023</v>
      </c>
      <c r="AU131" s="1">
        <v>0.90364973262032078</v>
      </c>
      <c r="AV131" s="1">
        <v>0.88581720430107513</v>
      </c>
      <c r="AW131" s="1">
        <f t="shared" si="9"/>
        <v>0.89426293852442029</v>
      </c>
      <c r="AX131" s="1"/>
      <c r="AY131" s="38"/>
      <c r="BA131" s="37"/>
      <c r="BB131" s="1">
        <v>1.3242406815761447</v>
      </c>
      <c r="BC131" s="1">
        <v>1.0525720164609054</v>
      </c>
      <c r="BD131" s="1">
        <v>1.1244555837563452</v>
      </c>
      <c r="BE131" s="1">
        <v>0.99856620336503299</v>
      </c>
      <c r="BF131" s="1">
        <v>1.0412541473125414</v>
      </c>
      <c r="BG131" s="1">
        <v>1.0890882167611844</v>
      </c>
      <c r="BH131" s="1">
        <v>1.0582154769846563</v>
      </c>
      <c r="BI131" s="1">
        <v>1.0064452198185625</v>
      </c>
      <c r="BJ131" s="1">
        <v>0.92200350569675726</v>
      </c>
      <c r="BK131" s="1">
        <v>0.8643534675615212</v>
      </c>
      <c r="BL131" s="1">
        <v>0.99038583509513756</v>
      </c>
      <c r="BM131" s="1">
        <v>1.3726750000000001</v>
      </c>
      <c r="BN131" s="1">
        <f t="shared" si="10"/>
        <v>1.0703546128657324</v>
      </c>
      <c r="BO131" s="1"/>
      <c r="BP131" s="38"/>
      <c r="BR131" s="43"/>
      <c r="BS131" s="1">
        <v>1.0643606010016693</v>
      </c>
      <c r="BT131" s="1">
        <v>0.97120209762000809</v>
      </c>
      <c r="BU131" s="1">
        <v>0.83547277079593052</v>
      </c>
      <c r="BV131" s="1">
        <v>1.0877169657422514</v>
      </c>
      <c r="BW131" s="1">
        <v>1.0200579584775087</v>
      </c>
      <c r="BX131" s="1">
        <v>1.2008958068614997</v>
      </c>
      <c r="BY131" s="1">
        <v>0.96161198738170339</v>
      </c>
      <c r="BZ131" s="1">
        <v>1.0558786020846107</v>
      </c>
      <c r="CA131" s="1">
        <v>1.0558786020846107</v>
      </c>
      <c r="CB131" s="1">
        <v>1.0989450777202072</v>
      </c>
      <c r="CC131" s="1">
        <v>1.0768473988439307</v>
      </c>
      <c r="CD131" s="1">
        <f t="shared" si="11"/>
        <v>1.0389879880558119</v>
      </c>
      <c r="CE131" s="1"/>
      <c r="CF131" s="39"/>
      <c r="CH131" s="37"/>
      <c r="CI131" s="1">
        <v>0.83418544600938971</v>
      </c>
      <c r="CJ131" s="1">
        <v>1.1178896672504379</v>
      </c>
      <c r="CK131" s="1">
        <v>1.0086739780658025</v>
      </c>
      <c r="CL131" s="1">
        <v>1.1156475903614458</v>
      </c>
      <c r="CM131" s="1">
        <v>1.0884930498773506</v>
      </c>
      <c r="CN131" s="1">
        <v>0.97567734187349864</v>
      </c>
      <c r="CO131" s="1">
        <v>1.0352520868113522</v>
      </c>
      <c r="CP131" s="1">
        <v>1.9018888888888883</v>
      </c>
      <c r="CQ131" s="1">
        <v>1.3036779661016946</v>
      </c>
      <c r="CR131" s="1">
        <v>1.0490655235762401</v>
      </c>
      <c r="CS131" s="1">
        <v>1.0115475715236193</v>
      </c>
      <c r="CT131" s="1">
        <f t="shared" si="12"/>
        <v>1.1310908282127021</v>
      </c>
      <c r="CU131" s="1"/>
      <c r="CV131" s="39"/>
      <c r="CW131" s="1"/>
    </row>
    <row r="132" spans="1:101" x14ac:dyDescent="0.45">
      <c r="A132">
        <v>131</v>
      </c>
      <c r="B132" s="43"/>
      <c r="C132" s="1">
        <v>1.5434083769633506</v>
      </c>
      <c r="D132" s="1">
        <v>0.90499775028121487</v>
      </c>
      <c r="E132" s="1">
        <v>0.98068511198945962</v>
      </c>
      <c r="F132" s="1">
        <v>0.98447568988173462</v>
      </c>
      <c r="G132" s="1">
        <v>1.252974852071006</v>
      </c>
      <c r="H132" s="1">
        <v>1.8233807339449544</v>
      </c>
      <c r="I132" s="1">
        <v>1.1061060171919772</v>
      </c>
      <c r="J132" s="1">
        <v>1.0077354497354498</v>
      </c>
      <c r="K132" s="1">
        <v>0.55293253968253964</v>
      </c>
      <c r="L132" s="1">
        <v>1.1862202512934219</v>
      </c>
      <c r="M132" s="1">
        <v>0.96508727810650885</v>
      </c>
      <c r="N132" s="1">
        <v>0.89395214285714275</v>
      </c>
      <c r="O132" s="1">
        <f t="shared" ref="O132:O163" si="14">AVERAGE(C132:N132)</f>
        <v>1.1001630161665632</v>
      </c>
      <c r="P132" s="1"/>
      <c r="Q132" s="38"/>
      <c r="S132" s="43"/>
      <c r="T132" s="1">
        <v>1.0496121495327106</v>
      </c>
      <c r="U132" s="1">
        <v>0.81513454198473279</v>
      </c>
      <c r="V132" s="1">
        <v>0.78969559032716929</v>
      </c>
      <c r="W132" s="1">
        <v>1.1113560371517028</v>
      </c>
      <c r="X132" s="1">
        <v>0.91750676506765072</v>
      </c>
      <c r="Y132" s="1">
        <v>0.91048413705583753</v>
      </c>
      <c r="Z132" s="1">
        <v>1.0605422740524781</v>
      </c>
      <c r="AA132" s="1">
        <v>0.95635872235872221</v>
      </c>
      <c r="AB132" s="1">
        <v>0.95336633663366344</v>
      </c>
      <c r="AC132" s="1">
        <v>1.0424702412868634</v>
      </c>
      <c r="AD132" s="1">
        <v>0.89065713251267187</v>
      </c>
      <c r="AE132" s="1">
        <v>1.1261388085598611</v>
      </c>
      <c r="AF132" s="1">
        <f t="shared" ref="AF132:AF195" si="15">AVERAGE(T132:AE132)</f>
        <v>0.96861022804367203</v>
      </c>
      <c r="AG132" s="1"/>
      <c r="AH132" s="38"/>
      <c r="AJ132" s="37"/>
      <c r="AK132" s="1">
        <v>0.92154096045197742</v>
      </c>
      <c r="AL132" s="1">
        <v>1.0601587982832619</v>
      </c>
      <c r="AM132" s="1">
        <v>0.9241297898640296</v>
      </c>
      <c r="AN132" s="1">
        <v>0.86288739042481477</v>
      </c>
      <c r="AO132" s="1">
        <v>0.97826128590971262</v>
      </c>
      <c r="AP132" s="1">
        <v>0.88594832275611957</v>
      </c>
      <c r="AQ132" s="1">
        <v>0.77589979550102239</v>
      </c>
      <c r="AR132" s="1">
        <v>0.88555483170466887</v>
      </c>
      <c r="AS132" s="1">
        <v>1.0294277047522751</v>
      </c>
      <c r="AT132" s="1">
        <v>0.94165145228215763</v>
      </c>
      <c r="AU132" s="1">
        <v>0.90854545454545454</v>
      </c>
      <c r="AV132" s="1">
        <v>0.80228934506353855</v>
      </c>
      <c r="AW132" s="1">
        <f t="shared" ref="AW132:AW195" si="16">AVERAGE(AK132:AV132)</f>
        <v>0.91469126096158593</v>
      </c>
      <c r="AX132" s="1"/>
      <c r="AY132" s="38"/>
      <c r="BA132" s="37"/>
      <c r="BB132" s="1">
        <v>1.2069148029818957</v>
      </c>
      <c r="BC132" s="1">
        <v>0.97062654320987651</v>
      </c>
      <c r="BD132" s="1">
        <v>1.2526446700507614</v>
      </c>
      <c r="BE132" s="1">
        <v>0.95525676664228232</v>
      </c>
      <c r="BF132" s="1">
        <v>1.0155361645653618</v>
      </c>
      <c r="BG132" s="1">
        <v>0.84775488342785121</v>
      </c>
      <c r="BH132" s="1">
        <v>1.0696157438292193</v>
      </c>
      <c r="BI132" s="1">
        <v>1.0111304954640614</v>
      </c>
      <c r="BJ132" s="1">
        <v>1.1573716038562663</v>
      </c>
      <c r="BK132" s="1">
        <v>0.80785850111856816</v>
      </c>
      <c r="BL132" s="1">
        <v>1.0231289640591967</v>
      </c>
      <c r="BM132" s="1">
        <v>1.4362533333333338</v>
      </c>
      <c r="BN132" s="1">
        <f t="shared" ref="BN132:BN195" si="17">AVERAGE(BB132:BM132)</f>
        <v>1.0628410393782228</v>
      </c>
      <c r="BO132" s="1"/>
      <c r="BP132" s="38"/>
      <c r="BR132" s="43"/>
      <c r="BS132" s="1">
        <v>1.0420717863105176</v>
      </c>
      <c r="BT132" s="1">
        <v>1.0051173860427591</v>
      </c>
      <c r="BU132" s="1">
        <v>0.86542429682824651</v>
      </c>
      <c r="BV132" s="1">
        <v>1.0461472267536704</v>
      </c>
      <c r="BW132" s="1">
        <v>0.91234904844290654</v>
      </c>
      <c r="BX132" s="1">
        <v>1.0572274459974589</v>
      </c>
      <c r="BY132" s="1">
        <v>0.95622082018927457</v>
      </c>
      <c r="BZ132" s="1">
        <v>1.0242568976088289</v>
      </c>
      <c r="CA132" s="1">
        <v>1.0242568976088289</v>
      </c>
      <c r="CB132" s="1">
        <v>1.2534300518134713</v>
      </c>
      <c r="CC132" s="1">
        <v>0.98547109826589596</v>
      </c>
      <c r="CD132" s="1">
        <f t="shared" ref="CD132:CD195" si="18">AVERAGE(BS132:CC132)</f>
        <v>1.0156339050783507</v>
      </c>
      <c r="CE132" s="1"/>
      <c r="CF132" s="39"/>
      <c r="CH132" s="37"/>
      <c r="CI132" s="1">
        <v>0.8327535211267606</v>
      </c>
      <c r="CJ132" s="1">
        <v>0.85814360770577924</v>
      </c>
      <c r="CK132" s="1">
        <v>0.8738853439680957</v>
      </c>
      <c r="CL132" s="1">
        <v>1.0876114457831325</v>
      </c>
      <c r="CM132" s="1">
        <v>1.1169394930498773</v>
      </c>
      <c r="CN132" s="1">
        <v>1.0007213771016814</v>
      </c>
      <c r="CO132" s="1">
        <v>0.95042404006677805</v>
      </c>
      <c r="CP132" s="1">
        <v>1.7383300653594771</v>
      </c>
      <c r="CQ132" s="1">
        <v>1.3999435028248586</v>
      </c>
      <c r="CR132" s="1">
        <v>0.89302020820575623</v>
      </c>
      <c r="CS132" s="1">
        <v>1.0179434464404524</v>
      </c>
      <c r="CT132" s="1">
        <f t="shared" ref="CT132:CT195" si="19">AVERAGE(CI132:CS132)</f>
        <v>1.0699741865120593</v>
      </c>
      <c r="CU132" s="1"/>
      <c r="CV132" s="39"/>
      <c r="CW132" s="1"/>
    </row>
    <row r="133" spans="1:101" x14ac:dyDescent="0.45">
      <c r="A133">
        <v>132</v>
      </c>
      <c r="B133" s="43"/>
      <c r="C133" s="1">
        <v>1.2142670157068063</v>
      </c>
      <c r="D133" s="1">
        <v>0.96678852643419566</v>
      </c>
      <c r="E133" s="1">
        <v>0.92982213438735162</v>
      </c>
      <c r="F133" s="1">
        <v>1.1510998685939553</v>
      </c>
      <c r="G133" s="1">
        <v>1.2936050295857988</v>
      </c>
      <c r="H133" s="1">
        <v>2.0067660550458717</v>
      </c>
      <c r="I133" s="1">
        <v>0.76026934097421217</v>
      </c>
      <c r="J133" s="1">
        <v>1.1359007936507939</v>
      </c>
      <c r="K133" s="1">
        <v>0.81148412698412697</v>
      </c>
      <c r="L133" s="1">
        <v>1.0793067257945308</v>
      </c>
      <c r="M133" s="1">
        <v>0.95955695266272178</v>
      </c>
      <c r="N133" s="1">
        <v>1.1277385714285713</v>
      </c>
      <c r="O133" s="1">
        <f t="shared" si="14"/>
        <v>1.119717095104078</v>
      </c>
      <c r="P133" s="1">
        <f>AVERAGE(O128:O133)</f>
        <v>1.1045272573230398</v>
      </c>
      <c r="Q133" s="39">
        <f>_xlfn.STDEV.P(C128:O133)/SQRT(Q$251-1)</f>
        <v>8.8702664692119806E-2</v>
      </c>
      <c r="R133" s="1"/>
      <c r="S133" s="43"/>
      <c r="T133" s="1">
        <v>1.0525355140186916</v>
      </c>
      <c r="U133" s="1">
        <v>0.9764589694656487</v>
      </c>
      <c r="V133" s="1">
        <v>1.0271507823613086</v>
      </c>
      <c r="W133" s="1">
        <v>1.0630518575851393</v>
      </c>
      <c r="X133" s="1">
        <v>0.61402029520295209</v>
      </c>
      <c r="Y133" s="1">
        <v>0.94456472081218257</v>
      </c>
      <c r="Z133" s="1">
        <v>1.0575024295432458</v>
      </c>
      <c r="AA133" s="1">
        <v>0.98260257985257971</v>
      </c>
      <c r="AB133" s="1">
        <v>0.98626732673267326</v>
      </c>
      <c r="AC133" s="1">
        <v>0.99108954423592488</v>
      </c>
      <c r="AD133" s="1">
        <v>0.93551629254163637</v>
      </c>
      <c r="AE133" s="1">
        <v>1.0305615962984382</v>
      </c>
      <c r="AF133" s="1">
        <f t="shared" si="15"/>
        <v>0.97177682572086843</v>
      </c>
      <c r="AG133" s="1">
        <f>AVERAGE(AF128:AF133)</f>
        <v>0.97394434055826784</v>
      </c>
      <c r="AH133" s="39">
        <f>_xlfn.STDEV.P(T128:AF133)/SQRT(AH$251-1)</f>
        <v>2.9877010017286692E-2</v>
      </c>
      <c r="AI133" s="1"/>
      <c r="AJ133" s="37"/>
      <c r="AK133" s="1">
        <v>0.96292090395480234</v>
      </c>
      <c r="AL133" s="1">
        <v>0.97469635193133053</v>
      </c>
      <c r="AM133" s="1">
        <v>0.91545364647713234</v>
      </c>
      <c r="AN133" s="1">
        <v>0.8280074173971681</v>
      </c>
      <c r="AO133" s="1">
        <v>0.92252804377564979</v>
      </c>
      <c r="AP133" s="1">
        <v>0.94211332728921104</v>
      </c>
      <c r="AQ133" s="1">
        <v>0.78455930470347646</v>
      </c>
      <c r="AR133" s="1">
        <v>0.89980238870792617</v>
      </c>
      <c r="AS133" s="1">
        <v>1.0723195146612741</v>
      </c>
      <c r="AT133" s="1">
        <v>0.94544813278008288</v>
      </c>
      <c r="AU133" s="1">
        <v>0.89569385026737969</v>
      </c>
      <c r="AV133" s="1">
        <v>0.92355425219941334</v>
      </c>
      <c r="AW133" s="1">
        <f t="shared" si="16"/>
        <v>0.92225809451207053</v>
      </c>
      <c r="AX133" s="1">
        <f>AVERAGE(AW128:AW133)</f>
        <v>0.90792152618736399</v>
      </c>
      <c r="AY133" s="39">
        <f>_xlfn.STDEV.P(AK128:AW133)/SQRT(AY$251-1)</f>
        <v>2.7078482987255344E-2</v>
      </c>
      <c r="AZ133" s="1"/>
      <c r="BA133" s="37"/>
      <c r="BB133" s="1">
        <v>1.3531661341853034</v>
      </c>
      <c r="BC133" s="1">
        <v>1.0469197530864198</v>
      </c>
      <c r="BD133" s="1">
        <v>1.3707652284263958</v>
      </c>
      <c r="BE133" s="1">
        <v>0.95123847841989762</v>
      </c>
      <c r="BF133" s="1">
        <v>0.96308759124087595</v>
      </c>
      <c r="BG133" s="1">
        <v>1.0560132325141776</v>
      </c>
      <c r="BH133" s="1">
        <v>1.1357818545697131</v>
      </c>
      <c r="BI133" s="1">
        <v>1.0910983949755757</v>
      </c>
      <c r="BJ133" s="1">
        <v>1.0338028045574057</v>
      </c>
      <c r="BK133" s="1">
        <v>0.86691387024608491</v>
      </c>
      <c r="BL133" s="1">
        <v>1.0208710359408033</v>
      </c>
      <c r="BM133" s="1">
        <v>1.4428650000000001</v>
      </c>
      <c r="BN133" s="1">
        <f t="shared" si="17"/>
        <v>1.1110436148468879</v>
      </c>
      <c r="BO133" s="1">
        <f>AVERAGE(BN128:BN133)</f>
        <v>1.0785513447278989</v>
      </c>
      <c r="BP133" s="39">
        <f>_xlfn.STDEV.P(BB128:BN133)/SQRT(BP$251-1)</f>
        <v>4.6621220154745339E-2</v>
      </c>
      <c r="BQ133" s="1"/>
      <c r="BR133" s="43"/>
      <c r="BS133" s="1">
        <v>0.96373956594323884</v>
      </c>
      <c r="BT133" s="1">
        <v>0.95464421137555455</v>
      </c>
      <c r="BU133" s="1">
        <v>0.90861639736684618</v>
      </c>
      <c r="BV133" s="1">
        <v>1.0118584828711257</v>
      </c>
      <c r="BW133" s="1">
        <v>1.0616366782006921</v>
      </c>
      <c r="BX133" s="1">
        <v>1.0426861499364677</v>
      </c>
      <c r="BY133" s="1">
        <v>0.99569148264984242</v>
      </c>
      <c r="BZ133" s="1">
        <v>1.0836646229307174</v>
      </c>
      <c r="CA133" s="1">
        <v>1.0836646229307174</v>
      </c>
      <c r="CB133" s="1">
        <v>1.2382507772020723</v>
      </c>
      <c r="CC133" s="1">
        <v>1.1235936416184973</v>
      </c>
      <c r="CD133" s="1">
        <f t="shared" si="18"/>
        <v>1.0425496939114338</v>
      </c>
      <c r="CE133" s="1">
        <f>AVERAGE(CD128:CD133)</f>
        <v>1.0315923261953899</v>
      </c>
      <c r="CF133" s="39">
        <f>_xlfn.STDEV.P(BS128:CD133)/SQRT(CF$251-1)</f>
        <v>2.832917537782647E-2</v>
      </c>
      <c r="CH133" s="37"/>
      <c r="CI133" s="1">
        <v>0.82272300469483561</v>
      </c>
      <c r="CJ133" s="1">
        <v>0.84478108581436062</v>
      </c>
      <c r="CK133" s="1">
        <v>0.96546859421734788</v>
      </c>
      <c r="CL133" s="1">
        <v>1.0814829317269077</v>
      </c>
      <c r="CM133" s="1">
        <v>1.1175633687653312</v>
      </c>
      <c r="CN133" s="1">
        <v>0.9731112890312249</v>
      </c>
      <c r="CO133" s="1">
        <v>1.1824908180300497</v>
      </c>
      <c r="CP133" s="1">
        <v>1.7138954248366007</v>
      </c>
      <c r="CQ133" s="1">
        <v>1.121779661016949</v>
      </c>
      <c r="CR133" s="1">
        <v>1.0685946111451317</v>
      </c>
      <c r="CS133" s="1">
        <v>1.0420046573519626</v>
      </c>
      <c r="CT133" s="1">
        <f t="shared" si="19"/>
        <v>1.0848995860573367</v>
      </c>
      <c r="CU133" s="1">
        <f>AVERAGE(CT128:CT133)</f>
        <v>1.0885599993562054</v>
      </c>
      <c r="CV133" s="39">
        <f>_xlfn.STDEV.P(CI128:CT133)/SQRT(CV$251-1)</f>
        <v>6.7666059406999157E-2</v>
      </c>
      <c r="CW133" s="1"/>
    </row>
    <row r="134" spans="1:101" x14ac:dyDescent="0.45">
      <c r="A134">
        <v>133</v>
      </c>
      <c r="B134" s="43"/>
      <c r="C134" s="1">
        <v>1.3189214659685862</v>
      </c>
      <c r="D134" s="1">
        <v>0.95957930258717672</v>
      </c>
      <c r="E134" s="1">
        <v>1.0524558629776017</v>
      </c>
      <c r="F134" s="1">
        <v>1.1958134034165571</v>
      </c>
      <c r="G134" s="1">
        <v>1.2823180473372782</v>
      </c>
      <c r="H134" s="1">
        <v>1.4608073394495416</v>
      </c>
      <c r="I134" s="1">
        <v>1.1458939828080228</v>
      </c>
      <c r="J134" s="1">
        <v>0.96212037037037068</v>
      </c>
      <c r="K134" s="1">
        <v>0.56504166666666655</v>
      </c>
      <c r="L134" s="1">
        <v>1.0529172209903919</v>
      </c>
      <c r="M134" s="1">
        <v>0.78812130177514794</v>
      </c>
      <c r="N134" s="1">
        <v>1.191280714285714</v>
      </c>
      <c r="O134" s="1">
        <f t="shared" si="14"/>
        <v>1.0812725565527546</v>
      </c>
      <c r="P134" s="1"/>
      <c r="Q134" s="38"/>
      <c r="S134" s="43"/>
      <c r="T134" s="1">
        <v>1.0580971962616823</v>
      </c>
      <c r="U134" s="1">
        <v>0.98563167938931295</v>
      </c>
      <c r="V134" s="1">
        <v>0.72826884779516365</v>
      </c>
      <c r="W134" s="1">
        <v>1.0507693498452011</v>
      </c>
      <c r="X134" s="1">
        <v>0.84853259532595326</v>
      </c>
      <c r="Y134" s="1">
        <v>0.99587944162436548</v>
      </c>
      <c r="Z134" s="1">
        <v>1.0397079689018462</v>
      </c>
      <c r="AA134" s="1">
        <v>0.98953808353808359</v>
      </c>
      <c r="AB134" s="1">
        <v>0.94648404840484057</v>
      </c>
      <c r="AC134" s="1">
        <v>1.0336343163538873</v>
      </c>
      <c r="AD134" s="1">
        <v>0.9182798696596669</v>
      </c>
      <c r="AE134" s="1">
        <v>1.093838056680162</v>
      </c>
      <c r="AF134" s="1">
        <f t="shared" si="15"/>
        <v>0.97405512114834691</v>
      </c>
      <c r="AG134" s="1"/>
      <c r="AH134" s="38"/>
      <c r="AJ134" s="37"/>
      <c r="AK134" s="1">
        <v>0.83813488700564986</v>
      </c>
      <c r="AL134" s="1">
        <v>1.0925751072961374</v>
      </c>
      <c r="AM134" s="1">
        <v>0.96562422744128562</v>
      </c>
      <c r="AN134" s="1">
        <v>0.88027646662171299</v>
      </c>
      <c r="AO134" s="1">
        <v>0.99506429548563602</v>
      </c>
      <c r="AP134" s="1">
        <v>0.92675793291024455</v>
      </c>
      <c r="AQ134" s="1">
        <v>0.76326226993865032</v>
      </c>
      <c r="AR134" s="1">
        <v>0.94271335504886</v>
      </c>
      <c r="AS134" s="1">
        <v>1.126011122345804</v>
      </c>
      <c r="AT134" s="1">
        <v>0.99040248962655597</v>
      </c>
      <c r="AU134" s="1">
        <v>0.95485160427807492</v>
      </c>
      <c r="AV134" s="1">
        <v>0.88656304985337231</v>
      </c>
      <c r="AW134" s="1">
        <f t="shared" si="16"/>
        <v>0.94685306732099861</v>
      </c>
      <c r="AX134" s="1"/>
      <c r="AY134" s="38"/>
      <c r="BA134" s="37"/>
      <c r="BB134" s="1">
        <v>1.0973897763578273</v>
      </c>
      <c r="BC134" s="1">
        <v>1.1247839506172841</v>
      </c>
      <c r="BD134" s="1">
        <v>1.390903553299492</v>
      </c>
      <c r="BE134" s="1">
        <v>1.0159795171909289</v>
      </c>
      <c r="BF134" s="1">
        <v>1.0347743861977436</v>
      </c>
      <c r="BG134" s="1">
        <v>1.0575513547574038</v>
      </c>
      <c r="BH134" s="1">
        <v>1.1032074716477651</v>
      </c>
      <c r="BI134" s="1">
        <v>1.0187976273551989</v>
      </c>
      <c r="BJ134" s="1">
        <v>1.2087239263803682</v>
      </c>
      <c r="BK134" s="1">
        <v>0.76740771812080533</v>
      </c>
      <c r="BL134" s="1">
        <v>1.0686152219873151</v>
      </c>
      <c r="BM134" s="1">
        <v>1.4011583333333335</v>
      </c>
      <c r="BN134" s="1">
        <f t="shared" si="17"/>
        <v>1.1074410697704555</v>
      </c>
      <c r="BO134" s="1"/>
      <c r="BP134" s="38"/>
      <c r="BR134" s="43"/>
      <c r="BS134" s="1">
        <v>0.99634641068447427</v>
      </c>
      <c r="BT134" s="1">
        <v>1.0047478822105687</v>
      </c>
      <c r="BU134" s="1">
        <v>0.88268282465589465</v>
      </c>
      <c r="BV134" s="1">
        <v>1.0797516313213704</v>
      </c>
      <c r="BW134" s="1">
        <v>0.998938581314879</v>
      </c>
      <c r="BX134" s="1">
        <v>1.0461753494282084</v>
      </c>
      <c r="BY134" s="1">
        <v>1.0048372239747634</v>
      </c>
      <c r="BZ134" s="1">
        <v>1.110982219497241</v>
      </c>
      <c r="CA134" s="1">
        <v>1.110982219497241</v>
      </c>
      <c r="CB134" s="1">
        <v>1.2205409326424872</v>
      </c>
      <c r="CC134" s="1">
        <v>1.0387445086705203</v>
      </c>
      <c r="CD134" s="1">
        <f t="shared" si="18"/>
        <v>1.0449754348997862</v>
      </c>
      <c r="CE134" s="1"/>
      <c r="CF134" s="39"/>
      <c r="CH134" s="37"/>
      <c r="CI134" s="1">
        <v>0.92552347417840375</v>
      </c>
      <c r="CJ134" s="1">
        <v>0.93082837127845863</v>
      </c>
      <c r="CK134" s="1">
        <v>1.0196271186440677</v>
      </c>
      <c r="CL134" s="1">
        <v>1.0531415662650603</v>
      </c>
      <c r="CM134" s="1">
        <v>1.1285421095666395</v>
      </c>
      <c r="CN134" s="1">
        <v>0.93768294635708571</v>
      </c>
      <c r="CO134" s="1">
        <v>0.81770617696160275</v>
      </c>
      <c r="CP134" s="1">
        <v>2.0569705882352936</v>
      </c>
      <c r="CQ134" s="1">
        <v>1.1755160075329567</v>
      </c>
      <c r="CR134" s="1">
        <v>1.0105682792406614</v>
      </c>
      <c r="CS134" s="1">
        <v>1.0541869594145044</v>
      </c>
      <c r="CT134" s="1">
        <f t="shared" si="19"/>
        <v>1.1009357816067942</v>
      </c>
      <c r="CU134" s="1"/>
      <c r="CV134" s="39"/>
      <c r="CW134" s="1"/>
    </row>
    <row r="135" spans="1:101" x14ac:dyDescent="0.45">
      <c r="A135">
        <v>134</v>
      </c>
      <c r="B135" s="43"/>
      <c r="C135" s="1">
        <v>0.91707853403141348</v>
      </c>
      <c r="D135" s="1">
        <v>0.99030258717660291</v>
      </c>
      <c r="E135" s="1">
        <v>1.0301396574440049</v>
      </c>
      <c r="F135" s="1">
        <v>1.0682890932982918</v>
      </c>
      <c r="G135" s="1">
        <v>1.201510355029586</v>
      </c>
      <c r="H135" s="1">
        <v>1.6441926605504589</v>
      </c>
      <c r="I135" s="1">
        <v>0.93165902578796556</v>
      </c>
      <c r="J135" s="1">
        <v>1.0289285714285714</v>
      </c>
      <c r="K135" s="1">
        <v>0.75275000000000003</v>
      </c>
      <c r="L135" s="1">
        <v>1.0991559497413157</v>
      </c>
      <c r="M135" s="1">
        <v>0.95955695266272178</v>
      </c>
      <c r="N135" s="1">
        <v>1.1134607142857142</v>
      </c>
      <c r="O135" s="1">
        <f t="shared" si="14"/>
        <v>1.0614186751197205</v>
      </c>
      <c r="P135" s="1"/>
      <c r="Q135" s="38"/>
      <c r="S135" s="43"/>
      <c r="T135" s="1">
        <v>1.0429808411214954</v>
      </c>
      <c r="U135" s="1">
        <v>1.2650362595419846</v>
      </c>
      <c r="V135" s="1">
        <v>0.90169416785206258</v>
      </c>
      <c r="W135" s="1">
        <v>1.1160797213622291</v>
      </c>
      <c r="X135" s="1">
        <v>0.87799938499385011</v>
      </c>
      <c r="Y135" s="1">
        <v>0.93827157360406077</v>
      </c>
      <c r="Z135" s="1">
        <v>1.0878270165208941</v>
      </c>
      <c r="AA135" s="1">
        <v>1.0688316953316952</v>
      </c>
      <c r="AB135" s="1">
        <v>0.9892051705170517</v>
      </c>
      <c r="AC135" s="1">
        <v>1.0195613941018766</v>
      </c>
      <c r="AD135" s="1">
        <v>0.93363794351918894</v>
      </c>
      <c r="AE135" s="1">
        <v>1.070628108733372</v>
      </c>
      <c r="AF135" s="1">
        <f t="shared" si="15"/>
        <v>1.0259794397666466</v>
      </c>
      <c r="AG135" s="1"/>
      <c r="AH135" s="38"/>
      <c r="AJ135" s="37"/>
      <c r="AK135" s="1">
        <v>0.9200324858757063</v>
      </c>
      <c r="AL135" s="1">
        <v>0.92132296137339065</v>
      </c>
      <c r="AM135" s="1">
        <v>1.0412583436341163</v>
      </c>
      <c r="AN135" s="1">
        <v>0.78787997302764667</v>
      </c>
      <c r="AO135" s="1">
        <v>0.9026976744186046</v>
      </c>
      <c r="AP135" s="1">
        <v>0.88968359020852206</v>
      </c>
      <c r="AQ135" s="1">
        <v>0.81061451942740281</v>
      </c>
      <c r="AR135" s="1">
        <v>0.87660803474484261</v>
      </c>
      <c r="AS135" s="1">
        <v>1.0888281092012135</v>
      </c>
      <c r="AT135" s="1">
        <v>0.8289502074688796</v>
      </c>
      <c r="AU135" s="1">
        <v>0.88896122994652416</v>
      </c>
      <c r="AV135" s="1">
        <v>0.74292473118279556</v>
      </c>
      <c r="AW135" s="1">
        <f t="shared" si="16"/>
        <v>0.89164682170913723</v>
      </c>
      <c r="AX135" s="1"/>
      <c r="AY135" s="38"/>
      <c r="BA135" s="37"/>
      <c r="BB135" s="1">
        <v>1.2936900958466453</v>
      </c>
      <c r="BC135" s="1">
        <v>1.0294948559670782</v>
      </c>
      <c r="BD135" s="1">
        <v>1.2791738578680201</v>
      </c>
      <c r="BE135" s="1">
        <v>0.96731163130943665</v>
      </c>
      <c r="BF135" s="1">
        <v>1.0556323822163238</v>
      </c>
      <c r="BG135" s="1">
        <v>1.0475519848771266</v>
      </c>
      <c r="BH135" s="1">
        <v>1.145553702468312</v>
      </c>
      <c r="BI135" s="1">
        <v>0.94532519190509423</v>
      </c>
      <c r="BJ135" s="1">
        <v>1.08649342681858</v>
      </c>
      <c r="BK135" s="1">
        <v>0.84643232662192391</v>
      </c>
      <c r="BL135" s="1">
        <v>1.0455496828752644</v>
      </c>
      <c r="BM135" s="1">
        <v>1.4438833333333336</v>
      </c>
      <c r="BN135" s="1">
        <f t="shared" si="17"/>
        <v>1.0988410393422616</v>
      </c>
      <c r="BO135" s="1"/>
      <c r="BP135" s="38"/>
      <c r="BR135" s="43"/>
      <c r="BS135" s="1">
        <v>1.1011702838063442</v>
      </c>
      <c r="BT135" s="1">
        <v>0.94061032674465506</v>
      </c>
      <c r="BU135" s="1">
        <v>0.9629491322561341</v>
      </c>
      <c r="BV135" s="1">
        <v>1.0197618270799349</v>
      </c>
      <c r="BW135" s="1">
        <v>0.94904368512110726</v>
      </c>
      <c r="BX135" s="1">
        <v>1.0678907242693776</v>
      </c>
      <c r="BY135" s="1">
        <v>0.9784593059936908</v>
      </c>
      <c r="BZ135" s="1">
        <v>1.0872194972409566</v>
      </c>
      <c r="CA135" s="1">
        <v>1.0872194972409566</v>
      </c>
      <c r="CB135" s="1">
        <v>1.181642487046632</v>
      </c>
      <c r="CC135" s="1">
        <v>1.0879606936416184</v>
      </c>
      <c r="CD135" s="1">
        <f t="shared" si="18"/>
        <v>1.0421752236764916</v>
      </c>
      <c r="CE135" s="1"/>
      <c r="CF135" s="39"/>
      <c r="CH135" s="37"/>
      <c r="CI135" s="1">
        <v>0.86499061032863866</v>
      </c>
      <c r="CJ135" s="1">
        <v>1.0323765323992993</v>
      </c>
      <c r="CK135" s="1">
        <v>0.9326081754735791</v>
      </c>
      <c r="CL135" s="1">
        <v>1.140159638554217</v>
      </c>
      <c r="CM135" s="1">
        <v>1.0682804578904335</v>
      </c>
      <c r="CN135" s="1">
        <v>0.96028422738190544</v>
      </c>
      <c r="CO135" s="1">
        <v>1.0367796327212018</v>
      </c>
      <c r="CP135" s="1">
        <v>1.4276699346405224</v>
      </c>
      <c r="CQ135" s="1">
        <v>1.2697702448210919</v>
      </c>
      <c r="CR135" s="1">
        <v>1.0550459277403552</v>
      </c>
      <c r="CS135" s="1">
        <v>0.77682834331337314</v>
      </c>
      <c r="CT135" s="1">
        <f t="shared" si="19"/>
        <v>1.0513448841149653</v>
      </c>
      <c r="CU135" s="1"/>
      <c r="CV135" s="39"/>
      <c r="CW135" s="1"/>
    </row>
    <row r="136" spans="1:101" x14ac:dyDescent="0.45">
      <c r="A136">
        <v>135</v>
      </c>
      <c r="B136" s="43"/>
      <c r="C136" s="1">
        <v>1.0568848167539264</v>
      </c>
      <c r="D136" s="1">
        <v>1.1147412823397076</v>
      </c>
      <c r="E136" s="1">
        <v>1.008428194993412</v>
      </c>
      <c r="F136" s="1">
        <v>1.1336544021024966</v>
      </c>
      <c r="G136" s="1">
        <v>1.2556834319526631</v>
      </c>
      <c r="H136" s="1">
        <v>1.6042981651376147</v>
      </c>
      <c r="I136" s="1">
        <v>1.1677535816618914</v>
      </c>
      <c r="J136" s="1">
        <v>1.0797910052910056</v>
      </c>
      <c r="K136" s="1">
        <v>0.83812698412698416</v>
      </c>
      <c r="L136" s="1">
        <v>1.029008130081301</v>
      </c>
      <c r="M136" s="1">
        <v>0.92874630177514805</v>
      </c>
      <c r="N136" s="1">
        <v>1.1578199999999998</v>
      </c>
      <c r="O136" s="1">
        <f t="shared" si="14"/>
        <v>1.114578024684679</v>
      </c>
      <c r="P136" s="1"/>
      <c r="Q136" s="38"/>
      <c r="S136" s="43"/>
      <c r="T136" s="1">
        <v>1.023515420560748</v>
      </c>
      <c r="U136" s="1">
        <v>1.0616345419847328</v>
      </c>
      <c r="V136" s="1">
        <v>0.90321337126600276</v>
      </c>
      <c r="W136" s="1">
        <v>1.0550208978328173</v>
      </c>
      <c r="X136" s="1">
        <v>0.87912546125461255</v>
      </c>
      <c r="Y136" s="1">
        <v>0.96731725888324871</v>
      </c>
      <c r="Z136" s="1">
        <v>1.0380024295432457</v>
      </c>
      <c r="AA136" s="1">
        <v>1.041088452088452</v>
      </c>
      <c r="AB136" s="1">
        <v>1.0012915291529152</v>
      </c>
      <c r="AC136" s="1">
        <v>1.0427973190348525</v>
      </c>
      <c r="AD136" s="1">
        <v>0.96617776973207814</v>
      </c>
      <c r="AE136" s="1">
        <v>1.068862926547137</v>
      </c>
      <c r="AF136" s="1">
        <f t="shared" si="15"/>
        <v>1.0040039481567369</v>
      </c>
      <c r="AG136" s="1"/>
      <c r="AH136" s="38"/>
      <c r="AJ136" s="37"/>
      <c r="AK136" s="1">
        <v>0.93264053672316383</v>
      </c>
      <c r="AL136" s="1">
        <v>0.96274463519313314</v>
      </c>
      <c r="AM136" s="1">
        <v>0.97543263288009907</v>
      </c>
      <c r="AN136" s="1">
        <v>0.9055873229939313</v>
      </c>
      <c r="AO136" s="1">
        <v>0.97533857729138151</v>
      </c>
      <c r="AP136" s="1">
        <v>0.90877425203989126</v>
      </c>
      <c r="AQ136" s="1">
        <v>0.80359355828220846</v>
      </c>
      <c r="AR136" s="1">
        <v>0.86302280130293163</v>
      </c>
      <c r="AS136" s="1">
        <v>1.0800333670374116</v>
      </c>
      <c r="AT136" s="1">
        <v>1.0910705394190869</v>
      </c>
      <c r="AU136" s="1">
        <v>0.96199197860962571</v>
      </c>
      <c r="AV136" s="1">
        <v>0.87418377321603125</v>
      </c>
      <c r="AW136" s="1">
        <f t="shared" si="16"/>
        <v>0.94453449791574151</v>
      </c>
      <c r="AX136" s="1"/>
      <c r="AY136" s="38"/>
      <c r="BA136" s="37"/>
      <c r="BB136" s="1">
        <v>1.126315228966986</v>
      </c>
      <c r="BC136" s="1">
        <v>1.0798868312757202</v>
      </c>
      <c r="BD136" s="1">
        <v>1.2753007614213199</v>
      </c>
      <c r="BE136" s="1">
        <v>1.0261367959034382</v>
      </c>
      <c r="BF136" s="1">
        <v>0.96987126741871266</v>
      </c>
      <c r="BG136" s="1">
        <v>0.96226780088216746</v>
      </c>
      <c r="BH136" s="1">
        <v>1.1294703135423616</v>
      </c>
      <c r="BI136" s="1">
        <v>1.1016399162595953</v>
      </c>
      <c r="BJ136" s="1">
        <v>1.1207283085013147</v>
      </c>
      <c r="BK136" s="1">
        <v>0.85445413870246079</v>
      </c>
      <c r="BL136" s="1">
        <v>0.94748097251585628</v>
      </c>
      <c r="BM136" s="1">
        <v>1.3088416666666669</v>
      </c>
      <c r="BN136" s="1">
        <f t="shared" si="17"/>
        <v>1.0751995001713832</v>
      </c>
      <c r="BO136" s="1"/>
      <c r="BP136" s="38"/>
      <c r="BR136" s="43"/>
      <c r="BS136" s="1">
        <v>1.0577378964941571</v>
      </c>
      <c r="BT136" s="1">
        <v>1.0221056877773294</v>
      </c>
      <c r="BU136" s="1">
        <v>0.88861819269898257</v>
      </c>
      <c r="BV136" s="1">
        <v>1.0069424959216966</v>
      </c>
      <c r="BW136" s="1">
        <v>0.82985121107266446</v>
      </c>
      <c r="BX136" s="1">
        <v>1.0459822109275732</v>
      </c>
      <c r="BY136" s="1">
        <v>0.94928958990536294</v>
      </c>
      <c r="BZ136" s="1">
        <v>1.042032495401594</v>
      </c>
      <c r="CA136" s="1">
        <v>1.042032495401594</v>
      </c>
      <c r="CB136" s="1">
        <v>1.210104663212435</v>
      </c>
      <c r="CC136" s="1">
        <v>1.0794930635838151</v>
      </c>
      <c r="CD136" s="1">
        <f t="shared" si="18"/>
        <v>1.0158354547633823</v>
      </c>
      <c r="CE136" s="1"/>
      <c r="CF136" s="39"/>
      <c r="CH136" s="37"/>
      <c r="CI136" s="1">
        <v>1.0605610328638497</v>
      </c>
      <c r="CJ136" s="1">
        <v>0.97278458844133076</v>
      </c>
      <c r="CK136" s="1">
        <v>1.06085443668993</v>
      </c>
      <c r="CL136" s="1">
        <v>1.0261777108433736</v>
      </c>
      <c r="CM136" s="1">
        <v>1.1843123466884711</v>
      </c>
      <c r="CN136" s="1">
        <v>0.89235868694955967</v>
      </c>
      <c r="CO136" s="1">
        <v>0.98481302170283824</v>
      </c>
      <c r="CP136" s="1">
        <v>1.6485718954248358</v>
      </c>
      <c r="CQ136" s="1">
        <v>1.3117250470809789</v>
      </c>
      <c r="CR136" s="1">
        <v>0.89143172075933863</v>
      </c>
      <c r="CS136" s="1">
        <v>1.0895169660678641</v>
      </c>
      <c r="CT136" s="1">
        <f t="shared" si="19"/>
        <v>1.1021006775920337</v>
      </c>
      <c r="CU136" s="1"/>
      <c r="CV136" s="39"/>
      <c r="CW136" s="1"/>
    </row>
    <row r="137" spans="1:101" x14ac:dyDescent="0.45">
      <c r="A137">
        <v>136</v>
      </c>
      <c r="B137" s="43"/>
      <c r="C137" s="1">
        <v>0.82361256544502615</v>
      </c>
      <c r="D137" s="1">
        <v>0.99751181102362219</v>
      </c>
      <c r="E137" s="1">
        <v>0.94329117259552009</v>
      </c>
      <c r="F137" s="1">
        <v>1.1364625492772666</v>
      </c>
      <c r="G137" s="1">
        <v>1.3098565088757397</v>
      </c>
      <c r="H137" s="1">
        <v>1.5811972477064222</v>
      </c>
      <c r="I137" s="1">
        <v>1.0667564469914042</v>
      </c>
      <c r="J137" s="1">
        <v>0.99946031746031749</v>
      </c>
      <c r="K137" s="1">
        <v>0.70582341269841276</v>
      </c>
      <c r="L137" s="1">
        <v>1.070509977827051</v>
      </c>
      <c r="M137" s="1">
        <v>0.9919482248520709</v>
      </c>
      <c r="N137" s="1">
        <v>1.1782014285714286</v>
      </c>
      <c r="O137" s="1">
        <f t="shared" si="14"/>
        <v>1.0670526386103567</v>
      </c>
      <c r="P137" s="1"/>
      <c r="Q137" s="38"/>
      <c r="S137" s="43"/>
      <c r="T137" s="1">
        <v>1.0213046728971964</v>
      </c>
      <c r="U137" s="1">
        <v>0.90759064885496177</v>
      </c>
      <c r="V137" s="1">
        <v>0.99242247510668569</v>
      </c>
      <c r="W137" s="1">
        <v>1.0161656346749226</v>
      </c>
      <c r="X137" s="1">
        <v>0.84111931119311201</v>
      </c>
      <c r="Y137" s="1">
        <v>0.9416605329949238</v>
      </c>
      <c r="Z137" s="1">
        <v>1.0205787172011662</v>
      </c>
      <c r="AA137" s="1">
        <v>0.62100307125307119</v>
      </c>
      <c r="AB137" s="1">
        <v>0.98198679867986782</v>
      </c>
      <c r="AC137" s="1">
        <v>1.019397855227882</v>
      </c>
      <c r="AD137" s="1">
        <v>0.94579217958001438</v>
      </c>
      <c r="AE137" s="1">
        <v>1.0693042220936957</v>
      </c>
      <c r="AF137" s="1">
        <f t="shared" si="15"/>
        <v>0.94819384331312495</v>
      </c>
      <c r="AG137" s="1"/>
      <c r="AH137" s="38"/>
      <c r="AJ137" s="37"/>
      <c r="AK137" s="1">
        <v>0.87735946327683634</v>
      </c>
      <c r="AL137" s="1">
        <v>0.99581652360515038</v>
      </c>
      <c r="AM137" s="1">
        <v>1.1455611866501854</v>
      </c>
      <c r="AN137" s="1">
        <v>0.89303506405933919</v>
      </c>
      <c r="AO137" s="1">
        <v>0.96782421340629265</v>
      </c>
      <c r="AP137" s="1">
        <v>0.90918857660924746</v>
      </c>
      <c r="AQ137" s="1">
        <v>0.79438854805725978</v>
      </c>
      <c r="AR137" s="1">
        <v>0.89516395222584155</v>
      </c>
      <c r="AS137" s="1">
        <v>1.0703134479271994</v>
      </c>
      <c r="AT137" s="1">
        <v>0.83021576763485472</v>
      </c>
      <c r="AU137" s="1">
        <v>0.87508957219251338</v>
      </c>
      <c r="AV137" s="1">
        <v>0.90431280547409587</v>
      </c>
      <c r="AW137" s="1">
        <f t="shared" si="16"/>
        <v>0.92985576009323456</v>
      </c>
      <c r="AX137" s="1"/>
      <c r="AY137" s="38"/>
      <c r="BA137" s="37"/>
      <c r="BB137" s="1">
        <v>1.2871906283280083</v>
      </c>
      <c r="BC137" s="1">
        <v>1.0607345679012345</v>
      </c>
      <c r="BD137" s="1">
        <v>1.2867246192893398</v>
      </c>
      <c r="BE137" s="1">
        <v>0.95369422092172629</v>
      </c>
      <c r="BF137" s="1">
        <v>1.0434817518248174</v>
      </c>
      <c r="BG137" s="1">
        <v>1.0598588531821043</v>
      </c>
      <c r="BH137" s="1">
        <v>1.1139979986657771</v>
      </c>
      <c r="BI137" s="1">
        <v>1.1444452198185624</v>
      </c>
      <c r="BJ137" s="1">
        <v>1.1793032427695003</v>
      </c>
      <c r="BK137" s="1">
        <v>0.83858109619686794</v>
      </c>
      <c r="BL137" s="1">
        <v>1.0182906976744186</v>
      </c>
      <c r="BM137" s="1">
        <v>1.3795416666666671</v>
      </c>
      <c r="BN137" s="1">
        <f t="shared" si="17"/>
        <v>1.1138203802699185</v>
      </c>
      <c r="BO137" s="1"/>
      <c r="BP137" s="38"/>
      <c r="BR137" s="43"/>
      <c r="BS137" s="1">
        <v>1.0518789649415694</v>
      </c>
      <c r="BT137" s="1">
        <v>0.97421782977006854</v>
      </c>
      <c r="BU137" s="1">
        <v>0.8862441651705566</v>
      </c>
      <c r="BV137" s="1">
        <v>1.0162769168026102</v>
      </c>
      <c r="BW137" s="1">
        <v>0.94666782006920414</v>
      </c>
      <c r="BX137" s="1">
        <v>1.2041918678526051</v>
      </c>
      <c r="BY137" s="1">
        <v>1.0615400630914826</v>
      </c>
      <c r="BZ137" s="1">
        <v>1.100784794604537</v>
      </c>
      <c r="CA137" s="1">
        <v>1.100784794604537</v>
      </c>
      <c r="CB137" s="1">
        <v>1.0994186528497409</v>
      </c>
      <c r="CC137" s="1">
        <v>1.0420959537572254</v>
      </c>
      <c r="CD137" s="1">
        <f t="shared" si="18"/>
        <v>1.0440092566831036</v>
      </c>
      <c r="CE137" s="1"/>
      <c r="CF137" s="39"/>
      <c r="CH137" s="37"/>
      <c r="CI137" s="1">
        <v>0.54262206572769955</v>
      </c>
      <c r="CJ137" s="1">
        <v>0.89929597197898414</v>
      </c>
      <c r="CK137" s="1">
        <v>1.0559870388833499</v>
      </c>
      <c r="CL137" s="1">
        <v>1.0991014056224899</v>
      </c>
      <c r="CM137" s="1">
        <v>1.151998364677024</v>
      </c>
      <c r="CN137" s="1">
        <v>0.92998638911128895</v>
      </c>
      <c r="CO137" s="1">
        <v>1.0668397328881472</v>
      </c>
      <c r="CP137" s="1">
        <v>1.662035947712418</v>
      </c>
      <c r="CQ137" s="1">
        <v>1.2766666666666664</v>
      </c>
      <c r="CR137" s="1">
        <v>1.1357783221065523</v>
      </c>
      <c r="CS137" s="1">
        <v>1.0444411177644708</v>
      </c>
      <c r="CT137" s="1">
        <f t="shared" si="19"/>
        <v>1.0786139111944628</v>
      </c>
      <c r="CU137" s="1"/>
      <c r="CV137" s="39"/>
      <c r="CW137" s="1"/>
    </row>
    <row r="138" spans="1:101" x14ac:dyDescent="0.45">
      <c r="A138">
        <v>137</v>
      </c>
      <c r="B138" s="43"/>
      <c r="C138" s="1">
        <v>1.1335811518324606</v>
      </c>
      <c r="D138" s="1">
        <v>1.0088402699662542</v>
      </c>
      <c r="E138" s="1">
        <v>0.77160474308300375</v>
      </c>
      <c r="F138" s="1">
        <v>1.0151537450722732</v>
      </c>
      <c r="G138" s="1">
        <v>1.2272426035502959</v>
      </c>
      <c r="H138" s="1">
        <v>1.6497935779816515</v>
      </c>
      <c r="I138" s="1">
        <v>1.2363954154727794</v>
      </c>
      <c r="J138" s="1">
        <v>1.05234126984127</v>
      </c>
      <c r="K138" s="1">
        <v>0.74245634920634929</v>
      </c>
      <c r="L138" s="1">
        <v>1.0745705838876574</v>
      </c>
      <c r="M138" s="1">
        <v>0.89816050295857985</v>
      </c>
      <c r="N138" s="1">
        <v>1.1548778571428568</v>
      </c>
      <c r="O138" s="1">
        <f t="shared" si="14"/>
        <v>1.0804181724996194</v>
      </c>
      <c r="P138" s="1"/>
      <c r="Q138" s="38"/>
      <c r="S138" s="43"/>
      <c r="T138" s="1">
        <v>1.0195934579439254</v>
      </c>
      <c r="U138" s="1">
        <v>1.0105286259541986</v>
      </c>
      <c r="V138" s="1">
        <v>0.79056330014224752</v>
      </c>
      <c r="W138" s="1">
        <v>1.0696656346749225</v>
      </c>
      <c r="X138" s="1">
        <v>0.85463222632226343</v>
      </c>
      <c r="Y138" s="1">
        <v>0.97186802030456854</v>
      </c>
      <c r="Z138" s="1">
        <v>1.0441564625850339</v>
      </c>
      <c r="AA138" s="1">
        <v>0.97023034398034391</v>
      </c>
      <c r="AB138" s="1">
        <v>1.033689218921892</v>
      </c>
      <c r="AC138" s="1">
        <v>1.0293796246648792</v>
      </c>
      <c r="AD138" s="1">
        <v>0.91921904417089062</v>
      </c>
      <c r="AE138" s="1">
        <v>1.1210196645459802</v>
      </c>
      <c r="AF138" s="1">
        <f t="shared" si="15"/>
        <v>0.98621213535092866</v>
      </c>
      <c r="AG138" s="1"/>
      <c r="AH138" s="38"/>
      <c r="AJ138" s="37"/>
      <c r="AK138" s="1">
        <v>0.46237641242937855</v>
      </c>
      <c r="AL138" s="1">
        <v>1.1112392703862661</v>
      </c>
      <c r="AM138" s="1">
        <v>1.2317564894932016</v>
      </c>
      <c r="AN138" s="1">
        <v>0.92812070128118684</v>
      </c>
      <c r="AO138" s="1">
        <v>0.99036798905608747</v>
      </c>
      <c r="AP138" s="1">
        <v>0.91831912964641882</v>
      </c>
      <c r="AQ138" s="1">
        <v>0.80499795501022497</v>
      </c>
      <c r="AR138" s="1">
        <v>0.94602605863192191</v>
      </c>
      <c r="AS138" s="1">
        <v>1.0760222446916079</v>
      </c>
      <c r="AT138" s="1">
        <v>1.065112033195021</v>
      </c>
      <c r="AU138" s="1">
        <v>0.89079812834224603</v>
      </c>
      <c r="AV138" s="1">
        <v>0.89118768328445741</v>
      </c>
      <c r="AW138" s="1">
        <f t="shared" si="16"/>
        <v>0.94302700795400163</v>
      </c>
      <c r="AX138" s="1"/>
      <c r="AY138" s="38"/>
      <c r="BA138" s="37"/>
      <c r="BB138" s="1">
        <v>1.2750031948881788</v>
      </c>
      <c r="BC138" s="1">
        <v>1.0174074074074075</v>
      </c>
      <c r="BD138" s="1">
        <v>1.2783984771573607</v>
      </c>
      <c r="BE138" s="1">
        <v>0.98874323335771763</v>
      </c>
      <c r="BF138" s="1">
        <v>1.007031187790312</v>
      </c>
      <c r="BG138" s="1">
        <v>1.0237069943289225</v>
      </c>
      <c r="BH138" s="1">
        <v>1.1568525683789193</v>
      </c>
      <c r="BI138" s="1">
        <v>1.1891674808094905</v>
      </c>
      <c r="BJ138" s="1">
        <v>1.0091963190184048</v>
      </c>
      <c r="BK138" s="1">
        <v>0.82134228187919456</v>
      </c>
      <c r="BL138" s="1">
        <v>0.98215961945031705</v>
      </c>
      <c r="BM138" s="1">
        <v>1.3141833333333337</v>
      </c>
      <c r="BN138" s="1">
        <f t="shared" si="17"/>
        <v>1.0885993414832966</v>
      </c>
      <c r="BO138" s="1"/>
      <c r="BP138" s="38"/>
      <c r="BR138" s="43"/>
      <c r="BS138" s="1">
        <v>1.1333948247078467</v>
      </c>
      <c r="BT138" s="1">
        <v>1.0251831383622427</v>
      </c>
      <c r="BU138" s="1">
        <v>0.9510777977259125</v>
      </c>
      <c r="BV138" s="1">
        <v>1.0130411908646002</v>
      </c>
      <c r="BW138" s="1">
        <v>0.86516003460207613</v>
      </c>
      <c r="BX138" s="1">
        <v>1.2142744599745874</v>
      </c>
      <c r="BY138" s="1">
        <v>0.96786940063091498</v>
      </c>
      <c r="BZ138" s="1">
        <v>1.0524169221336603</v>
      </c>
      <c r="CA138" s="1">
        <v>1.0524169221336603</v>
      </c>
      <c r="CB138" s="1">
        <v>1.1860704663212434</v>
      </c>
      <c r="CC138" s="1">
        <v>1.0724369942196532</v>
      </c>
      <c r="CD138" s="1">
        <f t="shared" si="18"/>
        <v>1.0484856501524</v>
      </c>
      <c r="CE138" s="1"/>
      <c r="CF138" s="39"/>
      <c r="CH138" s="37"/>
      <c r="CI138" s="1">
        <v>0.88325821596244136</v>
      </c>
      <c r="CJ138" s="1">
        <v>1.0764693520140103</v>
      </c>
      <c r="CK138" s="1">
        <v>1.018409770687936</v>
      </c>
      <c r="CL138" s="1">
        <v>1.1934728915662653</v>
      </c>
      <c r="CM138" s="1">
        <v>1.1961651676206051</v>
      </c>
      <c r="CN138" s="1">
        <v>0.8919919935948758</v>
      </c>
      <c r="CO138" s="1">
        <v>0.79732721202003332</v>
      </c>
      <c r="CP138" s="1">
        <v>1.6231405228758164</v>
      </c>
      <c r="CQ138" s="1">
        <v>1.1490790960451973</v>
      </c>
      <c r="CR138" s="1">
        <v>1.030097366809553</v>
      </c>
      <c r="CS138" s="1">
        <v>1.010735861610113</v>
      </c>
      <c r="CT138" s="1">
        <f t="shared" si="19"/>
        <v>1.0791043137097134</v>
      </c>
      <c r="CU138" s="1"/>
      <c r="CV138" s="39"/>
      <c r="CW138" s="1"/>
    </row>
    <row r="139" spans="1:101" x14ac:dyDescent="0.45">
      <c r="A139">
        <v>138</v>
      </c>
      <c r="B139" s="43"/>
      <c r="C139" s="1">
        <v>0.94823560209424063</v>
      </c>
      <c r="D139" s="1">
        <v>0.94001237345331834</v>
      </c>
      <c r="E139" s="1">
        <v>1.0060158102766794</v>
      </c>
      <c r="F139" s="1">
        <v>1.2303009198423125</v>
      </c>
      <c r="G139" s="1">
        <v>1.1974467455621303</v>
      </c>
      <c r="H139" s="1">
        <v>1.3425183486238534</v>
      </c>
      <c r="I139" s="1">
        <v>0.89536962750716331</v>
      </c>
      <c r="J139" s="1">
        <v>1.0309470899470903</v>
      </c>
      <c r="K139" s="1">
        <v>0.67554761904761906</v>
      </c>
      <c r="L139" s="1">
        <v>1.1954678492239468</v>
      </c>
      <c r="M139" s="1">
        <v>1.0092159763313608</v>
      </c>
      <c r="N139" s="1">
        <v>1.1629428571428568</v>
      </c>
      <c r="O139" s="1">
        <f t="shared" si="14"/>
        <v>1.052835068254381</v>
      </c>
      <c r="P139" s="1">
        <f>AVERAGE(O134:O139)</f>
        <v>1.076262522620252</v>
      </c>
      <c r="Q139" s="39">
        <f>_xlfn.STDEV.P(C134:O139)/SQRT(Q$251-1)</f>
        <v>6.062134344039613E-2</v>
      </c>
      <c r="R139" s="1"/>
      <c r="S139" s="43"/>
      <c r="T139" s="1">
        <v>1.0342817757009348</v>
      </c>
      <c r="U139" s="1">
        <v>0.95825858778625961</v>
      </c>
      <c r="V139" s="1">
        <v>0.88150782361308688</v>
      </c>
      <c r="W139" s="1">
        <v>1.0138034055727554</v>
      </c>
      <c r="X139" s="1">
        <v>0.84374661746617485</v>
      </c>
      <c r="Y139" s="1">
        <v>1.0416751269035534</v>
      </c>
      <c r="Z139" s="1">
        <v>1.0097536443148689</v>
      </c>
      <c r="AA139" s="1">
        <v>0.78671253071253056</v>
      </c>
      <c r="AB139" s="1">
        <v>0.88907480748074807</v>
      </c>
      <c r="AC139" s="1">
        <v>1.0389522788203753</v>
      </c>
      <c r="AD139" s="1">
        <v>0.94325090514120191</v>
      </c>
      <c r="AE139" s="1">
        <v>1.1004569115095431</v>
      </c>
      <c r="AF139" s="1">
        <f t="shared" si="15"/>
        <v>0.96178953458516936</v>
      </c>
      <c r="AG139" s="1">
        <f>AVERAGE(AF134:AF139)</f>
        <v>0.98337233705349225</v>
      </c>
      <c r="AH139" s="39">
        <f>_xlfn.STDEV.P(T134:AF139)/SQRT(AH$251-1)</f>
        <v>2.8387585932047227E-2</v>
      </c>
      <c r="AI139" s="1"/>
      <c r="AJ139" s="37"/>
      <c r="AK139" s="1">
        <v>0.88447175141242951</v>
      </c>
      <c r="AL139" s="1">
        <v>0.90036695278969969</v>
      </c>
      <c r="AM139" s="1">
        <v>1.1170803461063041</v>
      </c>
      <c r="AN139" s="1">
        <v>0.88716992582602849</v>
      </c>
      <c r="AO139" s="1">
        <v>1.0262708618331053</v>
      </c>
      <c r="AP139" s="1">
        <v>0.95663916591115117</v>
      </c>
      <c r="AQ139" s="1">
        <v>0.76895705521472402</v>
      </c>
      <c r="AR139" s="1">
        <v>0.90775461454940287</v>
      </c>
      <c r="AS139" s="1">
        <v>1.0411536905965624</v>
      </c>
      <c r="AT139" s="1">
        <v>0.79032780082987553</v>
      </c>
      <c r="AU139" s="1">
        <v>0.86529812834224595</v>
      </c>
      <c r="AV139" s="1">
        <v>0.88611632453567934</v>
      </c>
      <c r="AW139" s="1">
        <f t="shared" si="16"/>
        <v>0.91930055149560064</v>
      </c>
      <c r="AX139" s="1">
        <f>AVERAGE(AW134:AW139)</f>
        <v>0.92920295108145234</v>
      </c>
      <c r="AY139" s="39">
        <f>_xlfn.STDEV.P(AK134:AW139)/SQRT(AY$251-1)</f>
        <v>3.3274906388813009E-2</v>
      </c>
      <c r="AZ139" s="1"/>
      <c r="BA139" s="37"/>
      <c r="BB139" s="1">
        <v>1.1716528221512246</v>
      </c>
      <c r="BC139" s="1">
        <v>1.138127572016461</v>
      </c>
      <c r="BD139" s="1">
        <v>1.2704593908629445</v>
      </c>
      <c r="BE139" s="1">
        <v>0.90245940014630577</v>
      </c>
      <c r="BF139" s="1">
        <v>0.99974054412740543</v>
      </c>
      <c r="BG139" s="1">
        <v>1.0438021424070572</v>
      </c>
      <c r="BH139" s="1">
        <v>0.72311207471647754</v>
      </c>
      <c r="BI139" s="1">
        <v>1.1925750174459178</v>
      </c>
      <c r="BJ139" s="1">
        <v>0.93591148115687983</v>
      </c>
      <c r="BK139" s="1">
        <v>0.86230536912751665</v>
      </c>
      <c r="BL139" s="1">
        <v>0.99699894291754754</v>
      </c>
      <c r="BM139" s="1">
        <v>1.4438833333333336</v>
      </c>
      <c r="BN139" s="1">
        <f t="shared" si="17"/>
        <v>1.0567523408674229</v>
      </c>
      <c r="BO139" s="1">
        <f>AVERAGE(BN134:BN139)</f>
        <v>1.0901089453174562</v>
      </c>
      <c r="BP139" s="39">
        <f>_xlfn.STDEV.P(BB134:BN139)/SQRT(BP$251-1)</f>
        <v>4.5644874009579929E-2</v>
      </c>
      <c r="BQ139" s="1"/>
      <c r="BR139" s="43"/>
      <c r="BS139" s="1">
        <v>1.0551903171953254</v>
      </c>
      <c r="BT139" s="1">
        <v>0.98012706736587329</v>
      </c>
      <c r="BU139" s="1">
        <v>0.92715320167564341</v>
      </c>
      <c r="BV139" s="1">
        <v>1.0258605220228385</v>
      </c>
      <c r="BW139" s="1">
        <v>1.0058023356401384</v>
      </c>
      <c r="BX139" s="1">
        <v>1.1499047013977131</v>
      </c>
      <c r="BY139" s="1">
        <v>0.81855457413249211</v>
      </c>
      <c r="BZ139" s="1">
        <v>1.1034978540772531</v>
      </c>
      <c r="CA139" s="1">
        <v>1.1034978540772531</v>
      </c>
      <c r="CB139" s="1">
        <v>1.1443253886010361</v>
      </c>
      <c r="CC139" s="1">
        <v>1.10604161849711</v>
      </c>
      <c r="CD139" s="1">
        <f t="shared" si="18"/>
        <v>1.0381777667893344</v>
      </c>
      <c r="CE139" s="1">
        <f>AVERAGE(CD134:CD139)</f>
        <v>1.0389431311607495</v>
      </c>
      <c r="CF139" s="39">
        <f>_xlfn.STDEV.P(BS134:CD139)/SQRT(CF$251-1)</f>
        <v>2.7065499887948232E-2</v>
      </c>
      <c r="CH139" s="37"/>
      <c r="CI139" s="1">
        <v>0.90940610328638505</v>
      </c>
      <c r="CJ139" s="1">
        <v>0.82660945709281952</v>
      </c>
      <c r="CK139" s="1">
        <v>1.0619192422731802</v>
      </c>
      <c r="CL139" s="1">
        <v>0.83682228915662649</v>
      </c>
      <c r="CM139" s="1">
        <v>1.2535568274734263</v>
      </c>
      <c r="CN139" s="1">
        <v>0.90091032826261008</v>
      </c>
      <c r="CO139" s="1">
        <v>0.86406844741235389</v>
      </c>
      <c r="CP139" s="1">
        <v>1.3069934640522873</v>
      </c>
      <c r="CQ139" s="1">
        <v>1.3102881355932203</v>
      </c>
      <c r="CR139" s="1">
        <v>0.80574709124311084</v>
      </c>
      <c r="CS139" s="1">
        <v>1.0726640053226879</v>
      </c>
      <c r="CT139" s="1">
        <f t="shared" si="19"/>
        <v>1.0135441264698826</v>
      </c>
      <c r="CU139" s="1">
        <f>AVERAGE(CT134:CT139)</f>
        <v>1.0709406157813088</v>
      </c>
      <c r="CV139" s="39">
        <f>_xlfn.STDEV.P(CI134:CT139)/SQRT(CV$251-1)</f>
        <v>7.0694995475118802E-2</v>
      </c>
      <c r="CW139" s="1"/>
    </row>
    <row r="140" spans="1:101" x14ac:dyDescent="0.45">
      <c r="A140">
        <v>139</v>
      </c>
      <c r="B140" s="43"/>
      <c r="C140" s="1">
        <v>1.5090575916230367</v>
      </c>
      <c r="D140" s="1">
        <v>1.0258323959505062</v>
      </c>
      <c r="E140" s="1">
        <v>1.0452187088274043</v>
      </c>
      <c r="F140" s="1">
        <v>1.0777122207621548</v>
      </c>
      <c r="G140" s="1">
        <v>1.1965443786982251</v>
      </c>
      <c r="H140" s="1">
        <v>1.3432155963302754</v>
      </c>
      <c r="I140" s="1">
        <v>1.091679083094556</v>
      </c>
      <c r="J140" s="1">
        <v>0.96514814814814842</v>
      </c>
      <c r="K140" s="1">
        <v>0.73488690476190477</v>
      </c>
      <c r="L140" s="1">
        <v>1.1052453806356244</v>
      </c>
      <c r="M140" s="1">
        <v>0.97219748520710048</v>
      </c>
      <c r="N140" s="1">
        <v>1.13733</v>
      </c>
      <c r="O140" s="1">
        <f t="shared" si="14"/>
        <v>1.1003389911699115</v>
      </c>
      <c r="P140" s="1"/>
      <c r="Q140" s="38"/>
      <c r="S140" s="43"/>
      <c r="T140" s="1">
        <v>1.0663682242990655</v>
      </c>
      <c r="U140" s="1">
        <v>0.88356679389312975</v>
      </c>
      <c r="V140" s="1">
        <v>0.97006543385490762</v>
      </c>
      <c r="W140" s="1">
        <v>0.9944349845201238</v>
      </c>
      <c r="X140" s="1">
        <v>0.78218573185731866</v>
      </c>
      <c r="Y140" s="1">
        <v>0.86497906091370558</v>
      </c>
      <c r="Z140" s="1">
        <v>1.0471224489795918</v>
      </c>
      <c r="AA140" s="1">
        <v>0.96376351351351353</v>
      </c>
      <c r="AB140" s="1">
        <v>0.85827172717271727</v>
      </c>
      <c r="AC140" s="1">
        <v>1.0293796246648792</v>
      </c>
      <c r="AD140" s="1">
        <v>0.97728204199855162</v>
      </c>
      <c r="AE140" s="1">
        <v>1.1161659919028342</v>
      </c>
      <c r="AF140" s="1">
        <f t="shared" si="15"/>
        <v>0.96279879813086133</v>
      </c>
      <c r="AG140" s="1"/>
      <c r="AH140" s="38"/>
      <c r="AJ140" s="37"/>
      <c r="AK140" s="1">
        <v>0.94136935028248592</v>
      </c>
      <c r="AL140" s="1">
        <v>0.9931963519313306</v>
      </c>
      <c r="AM140" s="1">
        <v>1.3028640296662548</v>
      </c>
      <c r="AN140" s="1">
        <v>0.86113823331085648</v>
      </c>
      <c r="AO140" s="1">
        <v>0.95863953488372067</v>
      </c>
      <c r="AP140" s="1">
        <v>0.92800271985494087</v>
      </c>
      <c r="AQ140" s="1">
        <v>0.78050255623721887</v>
      </c>
      <c r="AR140" s="1">
        <v>0.8593778501628665</v>
      </c>
      <c r="AS140" s="1">
        <v>1.0931476238624875</v>
      </c>
      <c r="AT140" s="1">
        <v>0.91189211618257271</v>
      </c>
      <c r="AU140" s="1">
        <v>0.90915775401069521</v>
      </c>
      <c r="AV140" s="1">
        <v>0.96666080156402745</v>
      </c>
      <c r="AW140" s="1">
        <f t="shared" si="16"/>
        <v>0.95882907682912155</v>
      </c>
      <c r="AX140" s="1"/>
      <c r="AY140" s="38"/>
      <c r="BA140" s="37"/>
      <c r="BB140" s="1">
        <v>1.224465388711395</v>
      </c>
      <c r="BC140" s="1">
        <v>1.0356172839506173</v>
      </c>
      <c r="BD140" s="1">
        <v>1.3432677664974617</v>
      </c>
      <c r="BE140" s="1">
        <v>0.93516459400146301</v>
      </c>
      <c r="BF140" s="1">
        <v>1.0143211678832116</v>
      </c>
      <c r="BG140" s="1">
        <v>1.0398601134215499</v>
      </c>
      <c r="BH140" s="1">
        <v>1.1276384256170779</v>
      </c>
      <c r="BI140" s="1">
        <v>1.0738478715980462</v>
      </c>
      <c r="BJ140" s="1">
        <v>1.1887984224364592</v>
      </c>
      <c r="BK140" s="1">
        <v>0.78712080536912743</v>
      </c>
      <c r="BL140" s="1">
        <v>0.99312790697674436</v>
      </c>
      <c r="BM140" s="1">
        <v>1.5262800000000003</v>
      </c>
      <c r="BN140" s="1">
        <f t="shared" si="17"/>
        <v>1.1074591455385963</v>
      </c>
      <c r="BO140" s="1"/>
      <c r="BP140" s="38"/>
      <c r="BR140" s="43"/>
      <c r="BS140" s="1">
        <v>1.0597754590984974</v>
      </c>
      <c r="BT140" s="1">
        <v>0.96326179911254528</v>
      </c>
      <c r="BU140" s="1">
        <v>0.924688210652304</v>
      </c>
      <c r="BV140" s="1">
        <v>1.1111154159869496</v>
      </c>
      <c r="BW140" s="1">
        <v>0.98270285467128027</v>
      </c>
      <c r="BX140" s="1">
        <v>1.2301728081321475</v>
      </c>
      <c r="BY140" s="1">
        <v>0.94774889589905364</v>
      </c>
      <c r="BZ140" s="1">
        <v>1.110982219497241</v>
      </c>
      <c r="CA140" s="1">
        <v>1.110982219497241</v>
      </c>
      <c r="CB140" s="1">
        <v>1.1867025906735751</v>
      </c>
      <c r="CC140" s="1">
        <v>0.96474393063583819</v>
      </c>
      <c r="CD140" s="1">
        <f t="shared" si="18"/>
        <v>1.0538978548960611</v>
      </c>
      <c r="CE140" s="1"/>
      <c r="CF140" s="39"/>
      <c r="CH140" s="37"/>
      <c r="CI140" s="1">
        <v>0.77723474178403762</v>
      </c>
      <c r="CJ140" s="1">
        <v>0.98080035026269696</v>
      </c>
      <c r="CK140" s="1">
        <v>0.95725324027916237</v>
      </c>
      <c r="CL140" s="1">
        <v>1.1478192771084339</v>
      </c>
      <c r="CM140" s="1">
        <v>1.1563646770237124</v>
      </c>
      <c r="CN140" s="1">
        <v>0.9040864691753403</v>
      </c>
      <c r="CO140" s="1">
        <v>0.88291819699499152</v>
      </c>
      <c r="CP140" s="1">
        <v>1.2860522875816991</v>
      </c>
      <c r="CQ140" s="1">
        <v>1.4766685499058378</v>
      </c>
      <c r="CR140" s="1">
        <v>0.83835762400489899</v>
      </c>
      <c r="CS140" s="1">
        <v>1.1089075182967398</v>
      </c>
      <c r="CT140" s="1">
        <f t="shared" si="19"/>
        <v>1.0469511756743228</v>
      </c>
      <c r="CU140" s="1"/>
      <c r="CV140" s="39"/>
      <c r="CW140" s="1"/>
    </row>
    <row r="141" spans="1:101" x14ac:dyDescent="0.45">
      <c r="A141">
        <v>140</v>
      </c>
      <c r="B141" s="43"/>
      <c r="C141" s="1">
        <v>1.217460732984293</v>
      </c>
      <c r="D141" s="1">
        <v>1.0272058492688414</v>
      </c>
      <c r="E141" s="1">
        <v>0.97988010540184423</v>
      </c>
      <c r="F141" s="1">
        <v>1.3080985545335082</v>
      </c>
      <c r="G141" s="1">
        <v>1.2164082840236687</v>
      </c>
      <c r="H141" s="1">
        <v>1.2480229357798167</v>
      </c>
      <c r="I141" s="1">
        <v>0.9946160458452723</v>
      </c>
      <c r="J141" s="1">
        <v>0.98048809523809533</v>
      </c>
      <c r="K141" s="1">
        <v>0.82238293650793648</v>
      </c>
      <c r="L141" s="1">
        <v>1.1256585365853657</v>
      </c>
      <c r="M141" s="1">
        <v>0.85572485207100613</v>
      </c>
      <c r="N141" s="1">
        <v>1.1807085714285712</v>
      </c>
      <c r="O141" s="1">
        <f t="shared" si="14"/>
        <v>1.0797212916390184</v>
      </c>
      <c r="P141" s="1"/>
      <c r="Q141" s="38"/>
      <c r="S141" s="43"/>
      <c r="T141" s="1">
        <v>1.0496121495327106</v>
      </c>
      <c r="U141" s="1">
        <v>0.9588406488549619</v>
      </c>
      <c r="V141" s="1">
        <v>0.68876529160739686</v>
      </c>
      <c r="W141" s="1">
        <v>1.0416756965944272</v>
      </c>
      <c r="X141" s="1">
        <v>0.92163591635916364</v>
      </c>
      <c r="Y141" s="1">
        <v>0.90070558375634502</v>
      </c>
      <c r="Z141" s="1">
        <v>1.035852283770651</v>
      </c>
      <c r="AA141" s="1">
        <v>1.013813882063882</v>
      </c>
      <c r="AB141" s="1">
        <v>0.63585258525852584</v>
      </c>
      <c r="AC141" s="1">
        <v>1.0345340482573726</v>
      </c>
      <c r="AD141" s="1">
        <v>0.91176104272266467</v>
      </c>
      <c r="AE141" s="1">
        <v>1.1205783689994215</v>
      </c>
      <c r="AF141" s="1">
        <f t="shared" si="15"/>
        <v>0.94280229148146022</v>
      </c>
      <c r="AG141" s="1"/>
      <c r="AH141" s="38"/>
      <c r="AJ141" s="37"/>
      <c r="AK141" s="1">
        <v>0.56808898305084754</v>
      </c>
      <c r="AL141" s="1">
        <v>1.1745997854077255</v>
      </c>
      <c r="AM141" s="1">
        <v>1.275892459826947</v>
      </c>
      <c r="AN141" s="1">
        <v>0.93172218476062052</v>
      </c>
      <c r="AO141" s="1">
        <v>1.0429699042407659</v>
      </c>
      <c r="AP141" s="1">
        <v>0.96936627379873064</v>
      </c>
      <c r="AQ141" s="1">
        <v>0.7538231083844581</v>
      </c>
      <c r="AR141" s="1">
        <v>0.8317100977198697</v>
      </c>
      <c r="AS141" s="1">
        <v>1.1241587462082914</v>
      </c>
      <c r="AT141" s="1">
        <v>0.91379253112033187</v>
      </c>
      <c r="AU141" s="1">
        <v>0.91180882352941162</v>
      </c>
      <c r="AV141" s="1">
        <v>0.81660899315738011</v>
      </c>
      <c r="AW141" s="1">
        <f t="shared" si="16"/>
        <v>0.94287849093378184</v>
      </c>
      <c r="AX141" s="1"/>
      <c r="AY141" s="38"/>
      <c r="BA141" s="37"/>
      <c r="BB141" s="1">
        <v>1.0631022364217253</v>
      </c>
      <c r="BC141" s="1">
        <v>1.020861111111111</v>
      </c>
      <c r="BD141" s="1">
        <v>1.3386205583756345</v>
      </c>
      <c r="BE141" s="1">
        <v>0.95302414045354789</v>
      </c>
      <c r="BF141" s="1">
        <v>1.0568473788984736</v>
      </c>
      <c r="BG141" s="1">
        <v>1.0173610586011341</v>
      </c>
      <c r="BH141" s="1">
        <v>1.1139979986657771</v>
      </c>
      <c r="BI141" s="1">
        <v>1.0862002791346825</v>
      </c>
      <c r="BJ141" s="1">
        <v>1.1976248904469764</v>
      </c>
      <c r="BK141" s="1">
        <v>0.81963534675615213</v>
      </c>
      <c r="BL141" s="1">
        <v>0.97199788583509528</v>
      </c>
      <c r="BM141" s="1">
        <v>1.4754166666666668</v>
      </c>
      <c r="BN141" s="1">
        <f t="shared" si="17"/>
        <v>1.092890795947248</v>
      </c>
      <c r="BO141" s="1"/>
      <c r="BP141" s="38"/>
      <c r="BR141" s="43"/>
      <c r="BS141" s="1">
        <v>1.0343021702838064</v>
      </c>
      <c r="BT141" s="1">
        <v>0.97077127874142799</v>
      </c>
      <c r="BU141" s="1">
        <v>0.85775403949730689</v>
      </c>
      <c r="BV141" s="1">
        <v>0.98833564437194144</v>
      </c>
      <c r="BW141" s="1">
        <v>0.94574394463667832</v>
      </c>
      <c r="BX141" s="1">
        <v>1.2055501905972048</v>
      </c>
      <c r="BY141" s="1">
        <v>1.0095545741324923</v>
      </c>
      <c r="BZ141" s="1">
        <v>1.0735603923973023</v>
      </c>
      <c r="CA141" s="1">
        <v>1.0735603923973023</v>
      </c>
      <c r="CB141" s="1">
        <v>1.2256010362694301</v>
      </c>
      <c r="CC141" s="1">
        <v>1.130649710982659</v>
      </c>
      <c r="CD141" s="1">
        <f t="shared" si="18"/>
        <v>1.0468530340279594</v>
      </c>
      <c r="CE141" s="1"/>
      <c r="CF141" s="39"/>
      <c r="CH141" s="37"/>
      <c r="CI141" s="1">
        <v>0.86212441314554</v>
      </c>
      <c r="CJ141" s="1">
        <v>0.91132224168126097</v>
      </c>
      <c r="CK141" s="1">
        <v>0.91374376869391816</v>
      </c>
      <c r="CL141" s="1">
        <v>1.1787660642570281</v>
      </c>
      <c r="CM141" s="1">
        <v>1.2357154538021258</v>
      </c>
      <c r="CN141" s="1">
        <v>0.93682786228983184</v>
      </c>
      <c r="CO141" s="1">
        <v>1.1022470784641067</v>
      </c>
      <c r="CP141" s="1">
        <v>1.3678300653594766</v>
      </c>
      <c r="CQ141" s="1">
        <v>1.2818399246704331</v>
      </c>
      <c r="CR141" s="1">
        <v>1.0870024494794857</v>
      </c>
      <c r="CS141" s="1">
        <v>1.026572854291417</v>
      </c>
      <c r="CT141" s="1">
        <f t="shared" si="19"/>
        <v>1.0821811069213292</v>
      </c>
      <c r="CU141" s="1"/>
      <c r="CV141" s="39"/>
      <c r="CW141" s="1"/>
    </row>
    <row r="142" spans="1:101" x14ac:dyDescent="0.45">
      <c r="A142">
        <v>141</v>
      </c>
      <c r="B142" s="43"/>
      <c r="C142" s="1">
        <v>1.071267015706806</v>
      </c>
      <c r="D142" s="1">
        <v>1.0059223847019123</v>
      </c>
      <c r="E142" s="1">
        <v>0.9235902503293808</v>
      </c>
      <c r="F142" s="1">
        <v>1.2441353482260182</v>
      </c>
      <c r="G142" s="1">
        <v>1.2096360946745564</v>
      </c>
      <c r="H142" s="1">
        <v>1.320119266055046</v>
      </c>
      <c r="I142" s="1">
        <v>0.88881088825214905</v>
      </c>
      <c r="J142" s="1">
        <v>1.1294417989417989</v>
      </c>
      <c r="K142" s="1">
        <v>0.54505952380952383</v>
      </c>
      <c r="L142" s="1">
        <v>1.1377257945306725</v>
      </c>
      <c r="M142" s="1">
        <v>0.93608210059171604</v>
      </c>
      <c r="N142" s="1">
        <v>1.0781478571428569</v>
      </c>
      <c r="O142" s="1">
        <f t="shared" si="14"/>
        <v>1.0408281935802031</v>
      </c>
      <c r="P142" s="1"/>
      <c r="Q142" s="38"/>
      <c r="S142" s="43"/>
      <c r="T142" s="1">
        <v>1.057170093457944</v>
      </c>
      <c r="U142" s="1">
        <v>0.94064122137404571</v>
      </c>
      <c r="V142" s="1">
        <v>0.83223755334281657</v>
      </c>
      <c r="W142" s="1">
        <v>1.1167886996904024</v>
      </c>
      <c r="X142" s="1">
        <v>0.89629827798277995</v>
      </c>
      <c r="Y142" s="1">
        <v>0.9504708121827411</v>
      </c>
      <c r="Z142" s="1">
        <v>1.0177614188532556</v>
      </c>
      <c r="AA142" s="1">
        <v>0.96160749385749389</v>
      </c>
      <c r="AB142" s="1">
        <v>1.0706188118811881</v>
      </c>
      <c r="AC142" s="1">
        <v>0.63273297587131361</v>
      </c>
      <c r="AD142" s="1">
        <v>0.92921832005792893</v>
      </c>
      <c r="AE142" s="1">
        <v>1.1039872758820126</v>
      </c>
      <c r="AF142" s="1">
        <f t="shared" si="15"/>
        <v>0.9591277462028267</v>
      </c>
      <c r="AG142" s="1"/>
      <c r="AH142" s="38"/>
      <c r="AJ142" s="37"/>
      <c r="AK142" s="1">
        <v>0.91636864406779672</v>
      </c>
      <c r="AL142" s="1">
        <v>1.0516448497854076</v>
      </c>
      <c r="AM142" s="1">
        <v>1.2521273176761436</v>
      </c>
      <c r="AN142" s="1">
        <v>0.89900269723533399</v>
      </c>
      <c r="AO142" s="1">
        <v>0.81795006839945272</v>
      </c>
      <c r="AP142" s="1">
        <v>0.87515775158658193</v>
      </c>
      <c r="AQ142" s="1">
        <v>0.77909867075664618</v>
      </c>
      <c r="AR142" s="1">
        <v>0.89566123778501627</v>
      </c>
      <c r="AS142" s="1">
        <v>1.1625763397371083</v>
      </c>
      <c r="AT142" s="1">
        <v>0.90239419087136941</v>
      </c>
      <c r="AU142" s="1">
        <v>0.95260828877005344</v>
      </c>
      <c r="AV142" s="1">
        <v>0.83719257086999022</v>
      </c>
      <c r="AW142" s="1">
        <f t="shared" si="16"/>
        <v>0.945148552295075</v>
      </c>
      <c r="AX142" s="1"/>
      <c r="AY142" s="38"/>
      <c r="BA142" s="37"/>
      <c r="BB142" s="1">
        <v>1.2862151224707135</v>
      </c>
      <c r="BC142" s="1">
        <v>1.0123837448559672</v>
      </c>
      <c r="BD142" s="1">
        <v>1.3223553299492385</v>
      </c>
      <c r="BE142" s="1">
        <v>1.0549356254572055</v>
      </c>
      <c r="BF142" s="1">
        <v>1.025256801592568</v>
      </c>
      <c r="BG142" s="1">
        <v>1.0642816635160679</v>
      </c>
      <c r="BH142" s="1">
        <v>1.1170513675783855</v>
      </c>
      <c r="BI142" s="1">
        <v>1.0488248429867411</v>
      </c>
      <c r="BJ142" s="1">
        <v>1.2100613496932515</v>
      </c>
      <c r="BK142" s="1">
        <v>0.87988534675615204</v>
      </c>
      <c r="BL142" s="1">
        <v>1.0079672304439748</v>
      </c>
      <c r="BM142" s="1">
        <v>1.2472983333333334</v>
      </c>
      <c r="BN142" s="1">
        <f t="shared" si="17"/>
        <v>1.1063763965528002</v>
      </c>
      <c r="BO142" s="1"/>
      <c r="BP142" s="38"/>
      <c r="BR142" s="43"/>
      <c r="BS142" s="1">
        <v>1.0853764607679466</v>
      </c>
      <c r="BT142" s="1">
        <v>1.0374320290439691</v>
      </c>
      <c r="BU142" s="1">
        <v>0.79164153201675636</v>
      </c>
      <c r="BV142" s="1">
        <v>1.0543617455138663</v>
      </c>
      <c r="BW142" s="1">
        <v>1.002106401384083</v>
      </c>
      <c r="BX142" s="1">
        <v>1.1466086404066076</v>
      </c>
      <c r="BY142" s="1">
        <v>0.84088958990536267</v>
      </c>
      <c r="BZ142" s="1">
        <v>1.0245377069282648</v>
      </c>
      <c r="CA142" s="1">
        <v>1.0245377069282648</v>
      </c>
      <c r="CB142" s="1">
        <v>1.169783419689119</v>
      </c>
      <c r="CC142" s="1">
        <v>1.0649398843930635</v>
      </c>
      <c r="CD142" s="1">
        <f t="shared" si="18"/>
        <v>1.0220195560888461</v>
      </c>
      <c r="CE142" s="1"/>
      <c r="CF142" s="39"/>
      <c r="CH142" s="37"/>
      <c r="CI142" s="1">
        <v>0.97638732394366201</v>
      </c>
      <c r="CJ142" s="1">
        <v>1.2020665499124341</v>
      </c>
      <c r="CK142" s="1">
        <v>0.97611764705882342</v>
      </c>
      <c r="CL142" s="1">
        <v>1.0963433734939758</v>
      </c>
      <c r="CM142" s="1">
        <v>1.1713368765331151</v>
      </c>
      <c r="CN142" s="1">
        <v>0.94537950360288225</v>
      </c>
      <c r="CO142" s="1">
        <v>0.92367612687813039</v>
      </c>
      <c r="CP142" s="1">
        <v>1.2277091503267974</v>
      </c>
      <c r="CQ142" s="1">
        <v>1.1143088512241053</v>
      </c>
      <c r="CR142" s="1">
        <v>0.94226331904470295</v>
      </c>
      <c r="CS142" s="1">
        <v>1.0793646041250831</v>
      </c>
      <c r="CT142" s="1">
        <f t="shared" si="19"/>
        <v>1.0595412114676099</v>
      </c>
      <c r="CU142" s="1"/>
      <c r="CV142" s="39"/>
      <c r="CW142" s="1"/>
    </row>
    <row r="143" spans="1:101" x14ac:dyDescent="0.45">
      <c r="A143">
        <v>142</v>
      </c>
      <c r="B143" s="43"/>
      <c r="C143" s="1">
        <v>1.1351780104712041</v>
      </c>
      <c r="D143" s="1">
        <v>0.98944431946006772</v>
      </c>
      <c r="E143" s="1">
        <v>0.92198155467720666</v>
      </c>
      <c r="F143" s="1">
        <v>1.1781681997371878</v>
      </c>
      <c r="G143" s="1">
        <v>1.2412366863905326</v>
      </c>
      <c r="H143" s="1">
        <v>1.4720045871559635</v>
      </c>
      <c r="I143" s="1">
        <v>1.1524527220630374</v>
      </c>
      <c r="J143" s="1">
        <v>1.045075396825397</v>
      </c>
      <c r="K143" s="1">
        <v>0.89716269841269836</v>
      </c>
      <c r="L143" s="1">
        <v>1.0486311899482632</v>
      </c>
      <c r="M143" s="1">
        <v>0.97592233727810651</v>
      </c>
      <c r="N143" s="1">
        <v>1.1564035714285714</v>
      </c>
      <c r="O143" s="1">
        <f t="shared" si="14"/>
        <v>1.1011384394873529</v>
      </c>
      <c r="P143" s="1"/>
      <c r="Q143" s="38"/>
      <c r="S143" s="43"/>
      <c r="T143" s="1">
        <v>1.0300037383177572</v>
      </c>
      <c r="U143" s="1">
        <v>0.93219656488549607</v>
      </c>
      <c r="V143" s="1">
        <v>0.79164864864864859</v>
      </c>
      <c r="W143" s="1">
        <v>1.1234024767801858</v>
      </c>
      <c r="X143" s="1">
        <v>0.88954182041820429</v>
      </c>
      <c r="Y143" s="1">
        <v>0.96499365482233501</v>
      </c>
      <c r="Z143" s="1">
        <v>1.0302176870748299</v>
      </c>
      <c r="AA143" s="1">
        <v>0.91830528255528232</v>
      </c>
      <c r="AB143" s="1">
        <v>1.0242887788778876</v>
      </c>
      <c r="AC143" s="1">
        <v>1.0507335120643431</v>
      </c>
      <c r="AD143" s="1">
        <v>0.7330970311368572</v>
      </c>
      <c r="AE143" s="1">
        <v>1.0937501445922497</v>
      </c>
      <c r="AF143" s="1">
        <f t="shared" si="15"/>
        <v>0.965181611681173</v>
      </c>
      <c r="AG143" s="1"/>
      <c r="AH143" s="38"/>
      <c r="AJ143" s="37"/>
      <c r="AK143" s="1">
        <v>0.6679823446327684</v>
      </c>
      <c r="AL143" s="1">
        <v>1.0022017167381976</v>
      </c>
      <c r="AM143" s="1">
        <v>1.3056934487021015</v>
      </c>
      <c r="AN143" s="1">
        <v>0.91124679703304146</v>
      </c>
      <c r="AO143" s="1">
        <v>1.0590430916552667</v>
      </c>
      <c r="AP143" s="1">
        <v>0.9382402538531277</v>
      </c>
      <c r="AQ143" s="1">
        <v>0.70998159509202452</v>
      </c>
      <c r="AR143" s="1">
        <v>0.94387296416938116</v>
      </c>
      <c r="AS143" s="1">
        <v>1.1156734074823056</v>
      </c>
      <c r="AT143" s="1">
        <v>0.94544813278008288</v>
      </c>
      <c r="AU143" s="1">
        <v>0.9934064171122996</v>
      </c>
      <c r="AV143" s="1">
        <v>1.0412394916911045</v>
      </c>
      <c r="AW143" s="1">
        <f t="shared" si="16"/>
        <v>0.96950247174514192</v>
      </c>
      <c r="AX143" s="1"/>
      <c r="AY143" s="38"/>
      <c r="BA143" s="37"/>
      <c r="BB143" s="1">
        <v>1.3450404685835995</v>
      </c>
      <c r="BC143" s="1">
        <v>1.1241563786008231</v>
      </c>
      <c r="BD143" s="1">
        <v>1.392451776649746</v>
      </c>
      <c r="BE143" s="1">
        <v>0.9871806876371616</v>
      </c>
      <c r="BF143" s="1">
        <v>1.0622136695421367</v>
      </c>
      <c r="BG143" s="1">
        <v>1.0012079395085065</v>
      </c>
      <c r="BH143" s="1">
        <v>1.1267218145430287</v>
      </c>
      <c r="BI143" s="1">
        <v>1.0794919748778786</v>
      </c>
      <c r="BJ143" s="1">
        <v>0.85259684487291854</v>
      </c>
      <c r="BK143" s="1">
        <v>0.85163814317673381</v>
      </c>
      <c r="BL143" s="1">
        <v>0.98135306553911217</v>
      </c>
      <c r="BM143" s="1">
        <v>1.4141283333333334</v>
      </c>
      <c r="BN143" s="1">
        <f t="shared" si="17"/>
        <v>1.101515091405415</v>
      </c>
      <c r="BO143" s="1"/>
      <c r="BP143" s="38"/>
      <c r="BR143" s="43"/>
      <c r="BS143" s="1">
        <v>1.0378681135225376</v>
      </c>
      <c r="BT143" s="1">
        <v>1.0081948366276723</v>
      </c>
      <c r="BU143" s="1">
        <v>0.89154039497306992</v>
      </c>
      <c r="BV143" s="1">
        <v>1.0305277324632953</v>
      </c>
      <c r="BW143" s="1">
        <v>0.94745977508650525</v>
      </c>
      <c r="BX143" s="1">
        <v>1.1365260482846253</v>
      </c>
      <c r="BY143" s="1">
        <v>1.0161009463722399</v>
      </c>
      <c r="BZ143" s="1">
        <v>1.0629889638258736</v>
      </c>
      <c r="CA143" s="1">
        <v>1.0629889638258736</v>
      </c>
      <c r="CB143" s="1">
        <v>0.97197305699481851</v>
      </c>
      <c r="CC143" s="1">
        <v>1.1228884393063585</v>
      </c>
      <c r="CD143" s="1">
        <f t="shared" si="18"/>
        <v>1.0262779337529879</v>
      </c>
      <c r="CE143" s="1"/>
      <c r="CF143" s="39"/>
      <c r="CH143" s="37"/>
      <c r="CI143" s="1">
        <v>0.84564788732394369</v>
      </c>
      <c r="CJ143" s="1">
        <v>1.11307880910683</v>
      </c>
      <c r="CK143" s="1">
        <v>0.94295314057826507</v>
      </c>
      <c r="CL143" s="1">
        <v>1.1649779116465864</v>
      </c>
      <c r="CM143" s="1">
        <v>1.2397080948487329</v>
      </c>
      <c r="CN143" s="1">
        <v>0.94562369895916731</v>
      </c>
      <c r="CO143" s="1">
        <v>1.2171335559265444</v>
      </c>
      <c r="CP143" s="1">
        <v>1.3099869281045746</v>
      </c>
      <c r="CQ143" s="1">
        <v>1.3482203389830505</v>
      </c>
      <c r="CR143" s="1">
        <v>1.0034666258420086</v>
      </c>
      <c r="CS143" s="1">
        <v>1.0225123087159014</v>
      </c>
      <c r="CT143" s="1">
        <f t="shared" si="19"/>
        <v>1.1048463000032369</v>
      </c>
      <c r="CU143" s="1"/>
      <c r="CV143" s="39"/>
      <c r="CW143" s="1"/>
    </row>
    <row r="144" spans="1:101" x14ac:dyDescent="0.45">
      <c r="A144">
        <v>143</v>
      </c>
      <c r="B144" s="43"/>
      <c r="C144" s="1">
        <v>1.1279895287958113</v>
      </c>
      <c r="D144" s="1">
        <v>0.9856681664791902</v>
      </c>
      <c r="E144" s="1">
        <v>1.0434084321475621</v>
      </c>
      <c r="F144" s="1">
        <v>1.1188173455978974</v>
      </c>
      <c r="G144" s="1">
        <v>1.3787011834319527</v>
      </c>
      <c r="H144" s="1">
        <v>1.2697247706422019</v>
      </c>
      <c r="I144" s="1">
        <v>1.2600057306590258</v>
      </c>
      <c r="J144" s="1">
        <v>0.98129497354497364</v>
      </c>
      <c r="K144" s="1">
        <v>0.63346428571428559</v>
      </c>
      <c r="L144" s="1">
        <v>1.1268987435328899</v>
      </c>
      <c r="M144" s="1">
        <v>0.97197189349112423</v>
      </c>
      <c r="N144" s="1">
        <v>1.2331335714285714</v>
      </c>
      <c r="O144" s="1">
        <f t="shared" si="14"/>
        <v>1.0942565521221237</v>
      </c>
      <c r="P144" s="1"/>
      <c r="Q144" s="38"/>
      <c r="S144" s="43"/>
      <c r="T144" s="1">
        <v>1.0398434579439253</v>
      </c>
      <c r="U144" s="1">
        <v>1.0296020992366413</v>
      </c>
      <c r="V144" s="1">
        <v>0.91428307254623054</v>
      </c>
      <c r="W144" s="1">
        <v>1.0954117647058823</v>
      </c>
      <c r="X144" s="1">
        <v>0.92463899138991401</v>
      </c>
      <c r="Y144" s="1">
        <v>0.98639086294416245</v>
      </c>
      <c r="Z144" s="1">
        <v>0.7102871720116618</v>
      </c>
      <c r="AA144" s="1">
        <v>0.98653869778869763</v>
      </c>
      <c r="AB144" s="1">
        <v>1.0105236523652366</v>
      </c>
      <c r="AC144" s="1">
        <v>0.99518016085790872</v>
      </c>
      <c r="AD144" s="1">
        <v>0.95441057204923974</v>
      </c>
      <c r="AE144" s="1">
        <v>1.0467998843262001</v>
      </c>
      <c r="AF144" s="1">
        <f t="shared" si="15"/>
        <v>0.97449253234714173</v>
      </c>
      <c r="AG144" s="1"/>
      <c r="AH144" s="38"/>
      <c r="AJ144" s="37"/>
      <c r="AK144" s="1">
        <v>0.93501129943502836</v>
      </c>
      <c r="AL144" s="1">
        <v>1.1279388412017168</v>
      </c>
      <c r="AM144" s="1">
        <v>1.2589171817058098</v>
      </c>
      <c r="AN144" s="1">
        <v>0.89612137559002047</v>
      </c>
      <c r="AO144" s="1">
        <v>1.0568508891928865</v>
      </c>
      <c r="AP144" s="1">
        <v>0.97324025385312773</v>
      </c>
      <c r="AQ144" s="1">
        <v>0.74032719836400818</v>
      </c>
      <c r="AR144" s="1">
        <v>0.95182519001085775</v>
      </c>
      <c r="AS144" s="1">
        <v>1.1125874620829121</v>
      </c>
      <c r="AT144" s="1">
        <v>0.62001244813278</v>
      </c>
      <c r="AU144" s="1">
        <v>0.98035160427807488</v>
      </c>
      <c r="AV144" s="1">
        <v>0.85076539589442801</v>
      </c>
      <c r="AW144" s="1">
        <f t="shared" si="16"/>
        <v>0.95866242831180426</v>
      </c>
      <c r="AX144" s="1"/>
      <c r="AY144" s="38"/>
      <c r="BA144" s="37"/>
      <c r="BB144" s="1">
        <v>1.3063652822151224</v>
      </c>
      <c r="BC144" s="1">
        <v>1.0670144032921811</v>
      </c>
      <c r="BD144" s="1">
        <v>1.2915659898477159</v>
      </c>
      <c r="BE144" s="1">
        <v>0.9836086320409656</v>
      </c>
      <c r="BF144" s="1">
        <v>1.1831094890510947</v>
      </c>
      <c r="BG144" s="1">
        <v>0.97880592312539361</v>
      </c>
      <c r="BH144" s="1">
        <v>0.75609339559706457</v>
      </c>
      <c r="BI144" s="1">
        <v>1.1914033496161898</v>
      </c>
      <c r="BJ144" s="1">
        <v>1.2150096406660824</v>
      </c>
      <c r="BK144" s="1">
        <v>0.86699944071588364</v>
      </c>
      <c r="BL144" s="1">
        <v>1.0029672304439747</v>
      </c>
      <c r="BM144" s="1">
        <v>1.4291316666666667</v>
      </c>
      <c r="BN144" s="1">
        <f t="shared" si="17"/>
        <v>1.1060062036065279</v>
      </c>
      <c r="BO144" s="1"/>
      <c r="BP144" s="38"/>
      <c r="BR144" s="43"/>
      <c r="BS144" s="1">
        <v>1.0383781302170285</v>
      </c>
      <c r="BT144" s="1">
        <v>1.0002545381202097</v>
      </c>
      <c r="BU144" s="1">
        <v>0.93391083183722301</v>
      </c>
      <c r="BV144" s="1">
        <v>1.0556684339314846</v>
      </c>
      <c r="BW144" s="1">
        <v>0.97491522491349492</v>
      </c>
      <c r="BX144" s="1">
        <v>1.1157801778907246</v>
      </c>
      <c r="BY144" s="1">
        <v>0.94697854889589916</v>
      </c>
      <c r="BZ144" s="1">
        <v>1.0885291232372776</v>
      </c>
      <c r="CA144" s="1">
        <v>1.0885291232372776</v>
      </c>
      <c r="CB144" s="1">
        <v>1.210263212435233</v>
      </c>
      <c r="CC144" s="1">
        <v>1.1740450867052024</v>
      </c>
      <c r="CD144" s="1">
        <f t="shared" si="18"/>
        <v>1.057022948311005</v>
      </c>
      <c r="CE144" s="1"/>
      <c r="CF144" s="39"/>
      <c r="CH144" s="37"/>
      <c r="CI144" s="1">
        <v>0.9910727699530516</v>
      </c>
      <c r="CJ144" s="1">
        <v>0.94098423817863397</v>
      </c>
      <c r="CK144" s="1">
        <v>0.93717148554336982</v>
      </c>
      <c r="CL144" s="1">
        <v>1.0087128514056225</v>
      </c>
      <c r="CM144" s="1">
        <v>1.257174979558463</v>
      </c>
      <c r="CN144" s="1">
        <v>0.95466373098478774</v>
      </c>
      <c r="CO144" s="1">
        <v>1.0563956594323873</v>
      </c>
      <c r="CP144" s="1">
        <v>1.307993464052287</v>
      </c>
      <c r="CQ144" s="1">
        <v>1.1737928436911489</v>
      </c>
      <c r="CR144" s="1">
        <v>0.93721739130434778</v>
      </c>
      <c r="CS144" s="1">
        <v>1.0462687957418497</v>
      </c>
      <c r="CT144" s="1">
        <f t="shared" si="19"/>
        <v>1.0555862008950863</v>
      </c>
      <c r="CU144" s="1"/>
      <c r="CV144" s="39"/>
      <c r="CW144" s="1"/>
    </row>
    <row r="145" spans="1:101" x14ac:dyDescent="0.45">
      <c r="A145">
        <v>144</v>
      </c>
      <c r="B145" s="43"/>
      <c r="C145" s="1">
        <v>1.1535497382198951</v>
      </c>
      <c r="D145" s="1">
        <v>1.0248020247469065</v>
      </c>
      <c r="E145" s="1">
        <v>0.94851910408432116</v>
      </c>
      <c r="F145" s="1">
        <v>1.152503285151117</v>
      </c>
      <c r="G145" s="1">
        <v>1.2274674556213019</v>
      </c>
      <c r="H145" s="1">
        <v>1.5238027522935782</v>
      </c>
      <c r="I145" s="1">
        <v>1.0658825214899714</v>
      </c>
      <c r="J145" s="1">
        <v>1.0176256613756614</v>
      </c>
      <c r="K145" s="1">
        <v>0.82359325396825389</v>
      </c>
      <c r="L145" s="1">
        <v>1.0389327420546932</v>
      </c>
      <c r="M145" s="1">
        <v>0.91159097633136099</v>
      </c>
      <c r="N145" s="1">
        <v>1.1714442857142855</v>
      </c>
      <c r="O145" s="1">
        <f t="shared" si="14"/>
        <v>1.0883094834209455</v>
      </c>
      <c r="P145" s="1">
        <f>AVERAGE(O140:O145)</f>
        <v>1.0840988252365926</v>
      </c>
      <c r="Q145" s="39">
        <f>_xlfn.STDEV.P(C140:O145)/SQRT(Q$251-1)</f>
        <v>5.1059639438263443E-2</v>
      </c>
      <c r="R145" s="1"/>
      <c r="S145" s="43"/>
      <c r="T145" s="1">
        <v>1.0911813084112152</v>
      </c>
      <c r="U145" s="1">
        <v>1.0984704198473283</v>
      </c>
      <c r="V145" s="1">
        <v>0.68789758179231864</v>
      </c>
      <c r="W145" s="1">
        <v>1.1225750773993808</v>
      </c>
      <c r="X145" s="1">
        <v>0.96236346863468636</v>
      </c>
      <c r="Y145" s="1">
        <v>0.95598984771573603</v>
      </c>
      <c r="Z145" s="1">
        <v>1.0782623906705537</v>
      </c>
      <c r="AA145" s="1">
        <v>0.96573157248157226</v>
      </c>
      <c r="AB145" s="1">
        <v>1.0294922992299229</v>
      </c>
      <c r="AC145" s="1">
        <v>1.0115436997319034</v>
      </c>
      <c r="AD145" s="1">
        <v>0.96026647356987693</v>
      </c>
      <c r="AE145" s="1">
        <v>1.1498785425101214</v>
      </c>
      <c r="AF145" s="1">
        <f t="shared" si="15"/>
        <v>1.0094710568328848</v>
      </c>
      <c r="AG145" s="1">
        <f>AVERAGE(AF140:AF145)</f>
        <v>0.96897900611272458</v>
      </c>
      <c r="AH145" s="39">
        <f>_xlfn.STDEV.P(T140:AF145)/SQRT(AH$251-1)</f>
        <v>3.4133936967727777E-2</v>
      </c>
      <c r="AI145" s="1"/>
      <c r="AJ145" s="37"/>
      <c r="AK145" s="1">
        <v>0.83759604519774022</v>
      </c>
      <c r="AL145" s="1">
        <v>1.0319989270386267</v>
      </c>
      <c r="AM145" s="1">
        <v>1.2949419035846723</v>
      </c>
      <c r="AN145" s="1">
        <v>0.77100539447066763</v>
      </c>
      <c r="AO145" s="1">
        <v>1.1030868673050616</v>
      </c>
      <c r="AP145" s="1">
        <v>0.94156029011786013</v>
      </c>
      <c r="AQ145" s="1">
        <v>0.78908384458077696</v>
      </c>
      <c r="AR145" s="1">
        <v>0.98761129207383291</v>
      </c>
      <c r="AS145" s="1">
        <v>0.72533265925176948</v>
      </c>
      <c r="AT145" s="1">
        <v>0.91125726141078867</v>
      </c>
      <c r="AU145" s="1">
        <v>0.82796791443850271</v>
      </c>
      <c r="AV145" s="1">
        <v>0.88298338220918848</v>
      </c>
      <c r="AW145" s="1">
        <f t="shared" si="16"/>
        <v>0.92536881513995739</v>
      </c>
      <c r="AX145" s="1">
        <f>AVERAGE(AW140:AW145)</f>
        <v>0.95006497254248023</v>
      </c>
      <c r="AY145" s="39">
        <f>_xlfn.STDEV.P(AK140:AW145)/SQRT(AY$251-1)</f>
        <v>4.5488043273990461E-2</v>
      </c>
      <c r="AZ145" s="1"/>
      <c r="BA145" s="37"/>
      <c r="BB145" s="1">
        <v>1.1716528221512246</v>
      </c>
      <c r="BC145" s="1">
        <v>1.0136399176954733</v>
      </c>
      <c r="BD145" s="1">
        <v>1.1021865482233504</v>
      </c>
      <c r="BE145" s="1">
        <v>0.96217702999268473</v>
      </c>
      <c r="BF145" s="1">
        <v>1.0620112806901127</v>
      </c>
      <c r="BG145" s="1">
        <v>1.0278412098298677</v>
      </c>
      <c r="BH145" s="1">
        <v>1.1302848565710473</v>
      </c>
      <c r="BI145" s="1">
        <v>1.0111304954640614</v>
      </c>
      <c r="BJ145" s="1">
        <v>1.2144750219106046</v>
      </c>
      <c r="BK145" s="1">
        <v>0.89618568232662188</v>
      </c>
      <c r="BL145" s="1">
        <v>0.99151479915433405</v>
      </c>
      <c r="BM145" s="1">
        <v>1.3904766666666668</v>
      </c>
      <c r="BN145" s="1">
        <f t="shared" si="17"/>
        <v>1.0811313608896709</v>
      </c>
      <c r="BO145" s="1">
        <f>AVERAGE(BN140:BN145)</f>
        <v>1.0992298323233765</v>
      </c>
      <c r="BP145" s="39">
        <f>_xlfn.STDEV.P(BB140:BN145)/SQRT(BP$251-1)</f>
        <v>4.8098232461883675E-2</v>
      </c>
      <c r="BQ145" s="1"/>
      <c r="BR145" s="43"/>
      <c r="BS145" s="1">
        <v>1.0797729549248749</v>
      </c>
      <c r="BT145" s="1">
        <v>1.0371242436466317</v>
      </c>
      <c r="BU145" s="1">
        <v>0.80442549371633743</v>
      </c>
      <c r="BV145" s="1">
        <v>0.96649306688417624</v>
      </c>
      <c r="BW145" s="1">
        <v>1.1296150519031141</v>
      </c>
      <c r="BX145" s="1">
        <v>1.214856416772554</v>
      </c>
      <c r="BY145" s="1">
        <v>0.98529400630914843</v>
      </c>
      <c r="BZ145" s="1">
        <v>1.0869386879215206</v>
      </c>
      <c r="CA145" s="1">
        <v>1.0869386879215206</v>
      </c>
      <c r="CB145" s="1">
        <v>1.2847378238341969</v>
      </c>
      <c r="CC145" s="1">
        <v>1.1896566473988439</v>
      </c>
      <c r="CD145" s="1">
        <f t="shared" si="18"/>
        <v>1.0787139164757198</v>
      </c>
      <c r="CE145" s="1">
        <f>AVERAGE(CD140:CD145)</f>
        <v>1.0474642072587632</v>
      </c>
      <c r="CF145" s="39">
        <f>_xlfn.STDEV.P(BS140:CD145)/SQRT(CF$251-1)</f>
        <v>3.1044196351993878E-2</v>
      </c>
      <c r="CH145" s="37"/>
      <c r="CI145" s="1">
        <v>0.79693427230046954</v>
      </c>
      <c r="CJ145" s="1">
        <v>1.0518844133099823</v>
      </c>
      <c r="CK145" s="1">
        <v>0.86354037886340962</v>
      </c>
      <c r="CL145" s="1">
        <v>1.1913283132530121</v>
      </c>
      <c r="CM145" s="1">
        <v>1.2456966475878986</v>
      </c>
      <c r="CN145" s="1">
        <v>0.96126100880704557</v>
      </c>
      <c r="CO145" s="1">
        <v>1.1878397328881467</v>
      </c>
      <c r="CP145" s="1">
        <v>1.4735457516339863</v>
      </c>
      <c r="CQ145" s="1">
        <v>1.1939077212806026</v>
      </c>
      <c r="CR145" s="1">
        <v>0.89059093692590319</v>
      </c>
      <c r="CS145" s="1">
        <v>1.0659640718562875</v>
      </c>
      <c r="CT145" s="1">
        <f t="shared" si="19"/>
        <v>1.0838630226097039</v>
      </c>
      <c r="CU145" s="1">
        <f>AVERAGE(CT140:CT145)</f>
        <v>1.0721615029285481</v>
      </c>
      <c r="CV145" s="39">
        <f>_xlfn.STDEV.P(CI140:CT145)/SQRT(CV$251-1)</f>
        <v>4.8976886497414975E-2</v>
      </c>
      <c r="CW145" s="1"/>
    </row>
    <row r="146" spans="1:101" x14ac:dyDescent="0.45">
      <c r="A146">
        <v>145</v>
      </c>
      <c r="B146" s="43"/>
      <c r="C146" s="1">
        <v>1.3876282722513087</v>
      </c>
      <c r="D146" s="1">
        <v>0.91890101237345345</v>
      </c>
      <c r="E146" s="1">
        <v>0.93826613965744399</v>
      </c>
      <c r="F146" s="1">
        <v>1.0145519053876479</v>
      </c>
      <c r="G146" s="1">
        <v>1.3107588757396449</v>
      </c>
      <c r="H146" s="1">
        <v>1.6518944954128443</v>
      </c>
      <c r="I146" s="1">
        <v>1.1917994269340975</v>
      </c>
      <c r="J146" s="1">
        <v>1.0034973544973547</v>
      </c>
      <c r="K146" s="1">
        <v>0.92652976190476199</v>
      </c>
      <c r="L146" s="1">
        <v>1.050661492978566</v>
      </c>
      <c r="M146" s="1">
        <v>0.88552071005917155</v>
      </c>
      <c r="N146" s="1">
        <v>1.151825714285714</v>
      </c>
      <c r="O146" s="1">
        <f t="shared" si="14"/>
        <v>1.1193195967901677</v>
      </c>
      <c r="P146" s="1"/>
      <c r="Q146" s="38"/>
      <c r="S146" s="43"/>
      <c r="T146" s="1">
        <v>1.0156004672897196</v>
      </c>
      <c r="U146" s="1">
        <v>0.95782156488549619</v>
      </c>
      <c r="V146" s="1">
        <v>0.77211379800853486</v>
      </c>
      <c r="W146" s="1">
        <v>1.1466679566563467</v>
      </c>
      <c r="X146" s="1">
        <v>0.98995325953259539</v>
      </c>
      <c r="Y146" s="1">
        <v>0.96528426395939093</v>
      </c>
      <c r="Z146" s="1">
        <v>1.0827113702623907</v>
      </c>
      <c r="AA146" s="1">
        <v>0.65633783783783772</v>
      </c>
      <c r="AB146" s="1">
        <v>0.99121947194719462</v>
      </c>
      <c r="AC146" s="1">
        <v>1.0153072386058981</v>
      </c>
      <c r="AD146" s="1">
        <v>0.97474076755973937</v>
      </c>
      <c r="AE146" s="1">
        <v>1.1177547715442453</v>
      </c>
      <c r="AF146" s="1">
        <f t="shared" si="15"/>
        <v>0.97379273067411576</v>
      </c>
      <c r="AG146" s="1"/>
      <c r="AH146" s="38"/>
      <c r="AJ146" s="37"/>
      <c r="AK146" s="1">
        <v>0.79007415254237301</v>
      </c>
      <c r="AL146" s="1">
        <v>1.0708004291845494</v>
      </c>
      <c r="AM146" s="1">
        <v>1.095955500618047</v>
      </c>
      <c r="AN146" s="1">
        <v>0.92390222521915044</v>
      </c>
      <c r="AO146" s="1">
        <v>1.0832564979480164</v>
      </c>
      <c r="AP146" s="1">
        <v>0.872943789664551</v>
      </c>
      <c r="AQ146" s="1">
        <v>0.82723057259713695</v>
      </c>
      <c r="AR146" s="1">
        <v>0.91686753528773068</v>
      </c>
      <c r="AS146" s="1">
        <v>1.1685935288169871</v>
      </c>
      <c r="AT146" s="1">
        <v>0.83401659751037349</v>
      </c>
      <c r="AU146" s="1">
        <v>0.95587165775401084</v>
      </c>
      <c r="AV146" s="1">
        <v>0.85896969696969694</v>
      </c>
      <c r="AW146" s="1">
        <f t="shared" si="16"/>
        <v>0.94987351534271858</v>
      </c>
      <c r="AX146" s="1"/>
      <c r="AY146" s="38"/>
      <c r="BA146" s="37"/>
      <c r="BB146" s="1">
        <v>1.345528221512247</v>
      </c>
      <c r="BC146" s="1">
        <v>1.1900895061728396</v>
      </c>
      <c r="BD146" s="1">
        <v>1.2239860406091372</v>
      </c>
      <c r="BE146" s="1">
        <v>1.0397549378200437</v>
      </c>
      <c r="BF146" s="1">
        <v>1.0355839416058392</v>
      </c>
      <c r="BG146" s="1">
        <v>1.0717813484562067</v>
      </c>
      <c r="BH146" s="1">
        <v>0.90603468979319546</v>
      </c>
      <c r="BI146" s="1">
        <v>1.0375380321004886</v>
      </c>
      <c r="BJ146" s="1">
        <v>1.2124688869412796</v>
      </c>
      <c r="BK146" s="1">
        <v>0.90617002237136457</v>
      </c>
      <c r="BL146" s="1">
        <v>0.99183720930232555</v>
      </c>
      <c r="BM146" s="1">
        <v>1.3558900000000003</v>
      </c>
      <c r="BN146" s="1">
        <f t="shared" si="17"/>
        <v>1.1097219030570806</v>
      </c>
      <c r="BO146" s="1"/>
      <c r="BP146" s="38"/>
      <c r="BR146" s="43"/>
      <c r="BS146" s="1">
        <v>1.1494432387312188</v>
      </c>
      <c r="BT146" s="1">
        <v>1.0113340056474385</v>
      </c>
      <c r="BU146" s="1">
        <v>0.86852902453620584</v>
      </c>
      <c r="BV146" s="1">
        <v>1.0197618270799349</v>
      </c>
      <c r="BW146" s="1">
        <v>0.73930147058823525</v>
      </c>
      <c r="BX146" s="1">
        <v>1.0775857687420587</v>
      </c>
      <c r="BY146" s="1">
        <v>1.0264977917981073</v>
      </c>
      <c r="BZ146" s="1">
        <v>1.1055561005518084</v>
      </c>
      <c r="CA146" s="1">
        <v>1.1055561005518084</v>
      </c>
      <c r="CB146" s="1">
        <v>1.2760414507772022</v>
      </c>
      <c r="CC146" s="1">
        <v>1.139999421965318</v>
      </c>
      <c r="CD146" s="1">
        <f t="shared" si="18"/>
        <v>1.0472369273608486</v>
      </c>
      <c r="CE146" s="1"/>
      <c r="CF146" s="39"/>
      <c r="CH146" s="37"/>
      <c r="CI146" s="1">
        <v>1.1053333333333333</v>
      </c>
      <c r="CJ146" s="1">
        <v>0.89074430823117312</v>
      </c>
      <c r="CK146" s="1">
        <v>0.91359122632103684</v>
      </c>
      <c r="CL146" s="1">
        <v>1.1707991967871487</v>
      </c>
      <c r="CM146" s="1">
        <v>1.2097645134914146</v>
      </c>
      <c r="CN146" s="1">
        <v>0.99033706965572454</v>
      </c>
      <c r="CO146" s="1">
        <v>1.204906510851419</v>
      </c>
      <c r="CP146" s="1">
        <v>1.0706339869281047</v>
      </c>
      <c r="CQ146" s="1">
        <v>1.2818399246704331</v>
      </c>
      <c r="CR146" s="1">
        <v>0.88965646050214331</v>
      </c>
      <c r="CS146" s="1">
        <v>0.90038123752495003</v>
      </c>
      <c r="CT146" s="1">
        <f t="shared" si="19"/>
        <v>1.0570897971178983</v>
      </c>
      <c r="CU146" s="1"/>
      <c r="CV146" s="39"/>
      <c r="CW146" s="1"/>
    </row>
    <row r="147" spans="1:101" x14ac:dyDescent="0.45">
      <c r="A147">
        <v>146</v>
      </c>
      <c r="B147" s="43"/>
      <c r="C147" s="1">
        <v>1.2837696335078532</v>
      </c>
      <c r="D147" s="1">
        <v>1.0028323959505061</v>
      </c>
      <c r="E147" s="1">
        <v>0.95816864295125148</v>
      </c>
      <c r="F147" s="1">
        <v>1.2375190538764782</v>
      </c>
      <c r="G147" s="1">
        <v>1.2850266272189352</v>
      </c>
      <c r="H147" s="1">
        <v>1.4580091743119268</v>
      </c>
      <c r="I147" s="1">
        <v>1.2106017191977079</v>
      </c>
      <c r="J147" s="1">
        <v>0.94940476190476208</v>
      </c>
      <c r="K147" s="1">
        <v>0.7400337301587302</v>
      </c>
      <c r="L147" s="1">
        <v>1.0109637841832964</v>
      </c>
      <c r="M147" s="1">
        <v>0.9978173076923077</v>
      </c>
      <c r="N147" s="1">
        <v>1.1621799999999998</v>
      </c>
      <c r="O147" s="1">
        <f t="shared" si="14"/>
        <v>1.1080272359128129</v>
      </c>
      <c r="P147" s="1"/>
      <c r="Q147" s="38"/>
      <c r="S147" s="43"/>
      <c r="T147" s="1">
        <v>1.0754948598130842</v>
      </c>
      <c r="U147" s="1">
        <v>1.06469179389313</v>
      </c>
      <c r="V147" s="1">
        <v>1.0069644381223328</v>
      </c>
      <c r="W147" s="1">
        <v>1.0683668730650153</v>
      </c>
      <c r="X147" s="1">
        <v>1.0152908979089792</v>
      </c>
      <c r="Y147" s="1">
        <v>0.93497969543147197</v>
      </c>
      <c r="Z147" s="1">
        <v>1.0898289601554907</v>
      </c>
      <c r="AA147" s="1">
        <v>0.99816093366093361</v>
      </c>
      <c r="AB147" s="1">
        <v>1.0320940594059405</v>
      </c>
      <c r="AC147" s="1">
        <v>1.0141619302949061</v>
      </c>
      <c r="AD147" s="1">
        <v>0.97219949312092679</v>
      </c>
      <c r="AE147" s="1">
        <v>1.1354048582995953</v>
      </c>
      <c r="AF147" s="1">
        <f t="shared" si="15"/>
        <v>1.0339698994309838</v>
      </c>
      <c r="AG147" s="1"/>
      <c r="AH147" s="38"/>
      <c r="AJ147" s="37"/>
      <c r="AK147" s="1">
        <v>0.80214336158192101</v>
      </c>
      <c r="AL147" s="1">
        <v>1.0717832618025751</v>
      </c>
      <c r="AM147" s="1">
        <v>1.3556761433868973</v>
      </c>
      <c r="AN147" s="1">
        <v>0.91958057990559705</v>
      </c>
      <c r="AO147" s="1">
        <v>1.1037127222982217</v>
      </c>
      <c r="AP147" s="1">
        <v>0.93906980961015407</v>
      </c>
      <c r="AQ147" s="1">
        <v>0.85476840490797534</v>
      </c>
      <c r="AR147" s="1">
        <v>0.97750488599348528</v>
      </c>
      <c r="AS147" s="1">
        <v>1.0891365015166836</v>
      </c>
      <c r="AT147" s="1">
        <v>0.9372157676348547</v>
      </c>
      <c r="AU147" s="1">
        <v>0.91670454545454538</v>
      </c>
      <c r="AV147" s="1">
        <v>0.83719257086999022</v>
      </c>
      <c r="AW147" s="1">
        <f t="shared" si="16"/>
        <v>0.98370737958024168</v>
      </c>
      <c r="AX147" s="1"/>
      <c r="AY147" s="38"/>
      <c r="BA147" s="37"/>
      <c r="BB147" s="1">
        <v>1.3330159744408945</v>
      </c>
      <c r="BC147" s="1">
        <v>1.1418950617283952</v>
      </c>
      <c r="BD147" s="1">
        <v>1.3490774111675126</v>
      </c>
      <c r="BE147" s="1">
        <v>1.0295969275786394</v>
      </c>
      <c r="BF147" s="1">
        <v>1.0608971466489714</v>
      </c>
      <c r="BG147" s="1">
        <v>1.0533207309388781</v>
      </c>
      <c r="BH147" s="1">
        <v>1.0997471647765176</v>
      </c>
      <c r="BI147" s="1">
        <v>1.1082414515003489</v>
      </c>
      <c r="BJ147" s="1">
        <v>1.2865556529360209</v>
      </c>
      <c r="BK147" s="1">
        <v>0.90958389261744965</v>
      </c>
      <c r="BL147" s="1">
        <v>0.99828964059196623</v>
      </c>
      <c r="BM147" s="1">
        <v>1.4072616666666671</v>
      </c>
      <c r="BN147" s="1">
        <f t="shared" si="17"/>
        <v>1.1481235601326885</v>
      </c>
      <c r="BO147" s="1"/>
      <c r="BP147" s="38"/>
      <c r="BR147" s="43"/>
      <c r="BS147" s="1">
        <v>1.0996419031719533</v>
      </c>
      <c r="BT147" s="1">
        <v>1.0162581686163776</v>
      </c>
      <c r="BU147" s="1">
        <v>0.94897785757031716</v>
      </c>
      <c r="BV147" s="1">
        <v>1.0091827079934748</v>
      </c>
      <c r="BW147" s="1">
        <v>1.0393295847750865</v>
      </c>
      <c r="BX147" s="1">
        <v>1.0112770012706482</v>
      </c>
      <c r="BY147" s="1">
        <v>1.0247646687697161</v>
      </c>
      <c r="BZ147" s="1">
        <v>1.0496106683016555</v>
      </c>
      <c r="CA147" s="1">
        <v>1.0496106683016555</v>
      </c>
      <c r="CB147" s="1">
        <v>1.2246518134715025</v>
      </c>
      <c r="CC147" s="1">
        <v>1.1226236994219654</v>
      </c>
      <c r="CD147" s="1">
        <f t="shared" si="18"/>
        <v>1.0541753401513048</v>
      </c>
      <c r="CE147" s="1"/>
      <c r="CF147" s="39"/>
      <c r="CH147" s="37"/>
      <c r="CI147" s="1">
        <v>1.0462323943661973</v>
      </c>
      <c r="CJ147" s="1">
        <v>0.86829772329246913</v>
      </c>
      <c r="CK147" s="1">
        <v>0.96546859421734788</v>
      </c>
      <c r="CL147" s="1">
        <v>1.1848935742971889</v>
      </c>
      <c r="CM147" s="1">
        <v>1.1637260834014718</v>
      </c>
      <c r="CN147" s="1">
        <v>0.81612570056044831</v>
      </c>
      <c r="CO147" s="1">
        <v>1.023025041736227</v>
      </c>
      <c r="CP147" s="1">
        <v>1.4810261437908498</v>
      </c>
      <c r="CQ147" s="1">
        <v>1.1281016949152542</v>
      </c>
      <c r="CR147" s="1">
        <v>0.94086160440906319</v>
      </c>
      <c r="CS147" s="1">
        <v>1.0861669993346639</v>
      </c>
      <c r="CT147" s="1">
        <f t="shared" si="19"/>
        <v>1.0639932322110164</v>
      </c>
      <c r="CU147" s="1"/>
      <c r="CV147" s="39"/>
      <c r="CW147" s="1"/>
    </row>
    <row r="148" spans="1:101" x14ac:dyDescent="0.45">
      <c r="A148">
        <v>147</v>
      </c>
      <c r="B148" s="43"/>
      <c r="C148" s="1">
        <v>1.2358376963350786</v>
      </c>
      <c r="D148" s="1">
        <v>1.0177649043869519</v>
      </c>
      <c r="E148" s="1">
        <v>0.87373254281949908</v>
      </c>
      <c r="F148" s="1">
        <v>1.1589198423127463</v>
      </c>
      <c r="G148" s="1">
        <v>1.3188846153846157</v>
      </c>
      <c r="H148" s="1">
        <v>1.4146100917431192</v>
      </c>
      <c r="I148" s="1">
        <v>1.1157249283667623</v>
      </c>
      <c r="J148" s="1">
        <v>1.0010753968253971</v>
      </c>
      <c r="K148" s="1">
        <v>0.77575793650793634</v>
      </c>
      <c r="L148" s="1">
        <v>1.0894567627494456</v>
      </c>
      <c r="M148" s="1">
        <v>0.9226516272189349</v>
      </c>
      <c r="N148" s="1">
        <v>0.8867585714285714</v>
      </c>
      <c r="O148" s="1">
        <f t="shared" si="14"/>
        <v>1.0675979096732549</v>
      </c>
      <c r="P148" s="1"/>
      <c r="Q148" s="38"/>
      <c r="S148" s="43"/>
      <c r="T148" s="1">
        <v>1.0312873831775702</v>
      </c>
      <c r="U148" s="1">
        <v>0.98679580152671753</v>
      </c>
      <c r="V148" s="1">
        <v>0.92535277382645809</v>
      </c>
      <c r="W148" s="1">
        <v>1.1042693498452012</v>
      </c>
      <c r="X148" s="1">
        <v>0.94359532595325957</v>
      </c>
      <c r="Y148" s="1">
        <v>0.86962626903553297</v>
      </c>
      <c r="Z148" s="1">
        <v>1.0617283770651116</v>
      </c>
      <c r="AA148" s="1">
        <v>0.95823341523341532</v>
      </c>
      <c r="AB148" s="1">
        <v>1.0256314631463146</v>
      </c>
      <c r="AC148" s="1">
        <v>1.0275796246648794</v>
      </c>
      <c r="AD148" s="1">
        <v>1.0013689355539463</v>
      </c>
      <c r="AE148" s="1">
        <v>1.0944557547715441</v>
      </c>
      <c r="AF148" s="1">
        <f t="shared" si="15"/>
        <v>1.0024937061499959</v>
      </c>
      <c r="AG148" s="1"/>
      <c r="AH148" s="38"/>
      <c r="AJ148" s="37"/>
      <c r="AK148" s="1">
        <v>0.9293001412429378</v>
      </c>
      <c r="AL148" s="1">
        <v>1.2130740343347639</v>
      </c>
      <c r="AM148" s="1">
        <v>1.319839307787392</v>
      </c>
      <c r="AN148" s="1">
        <v>0.85054079568442365</v>
      </c>
      <c r="AO148" s="1">
        <v>1.0953632010943912</v>
      </c>
      <c r="AP148" s="1">
        <v>0.87349773345421566</v>
      </c>
      <c r="AQ148" s="1">
        <v>0.88168200408997954</v>
      </c>
      <c r="AR148" s="1">
        <v>0.94884256243213905</v>
      </c>
      <c r="AS148" s="1">
        <v>1.1246218402426693</v>
      </c>
      <c r="AT148" s="1">
        <v>0.88086721991701278</v>
      </c>
      <c r="AU148" s="1">
        <v>1.01299064171123</v>
      </c>
      <c r="AV148" s="1">
        <v>0.90282111436950141</v>
      </c>
      <c r="AW148" s="1">
        <f t="shared" si="16"/>
        <v>1.0027867163633883</v>
      </c>
      <c r="AX148" s="1"/>
      <c r="AY148" s="38"/>
      <c r="BA148" s="37"/>
      <c r="BB148" s="1">
        <v>1.1989531416400425</v>
      </c>
      <c r="BC148" s="1">
        <v>1.0866368312757202</v>
      </c>
      <c r="BD148" s="1">
        <v>1.1817728426395939</v>
      </c>
      <c r="BE148" s="1">
        <v>0.95168471104608632</v>
      </c>
      <c r="BF148" s="1">
        <v>1.0541134704711346</v>
      </c>
      <c r="BG148" s="1">
        <v>1.099568367989918</v>
      </c>
      <c r="BH148" s="1">
        <v>1.1750740493662442</v>
      </c>
      <c r="BI148" s="1">
        <v>1.1726629448709003</v>
      </c>
      <c r="BJ148" s="1">
        <v>1.2186205083260297</v>
      </c>
      <c r="BK148" s="1">
        <v>0.91180257270693499</v>
      </c>
      <c r="BL148" s="1">
        <v>0.90667230443974633</v>
      </c>
      <c r="BM148" s="1">
        <v>1.4446450000000002</v>
      </c>
      <c r="BN148" s="1">
        <f t="shared" si="17"/>
        <v>1.1168505620643625</v>
      </c>
      <c r="BO148" s="1"/>
      <c r="BP148" s="38"/>
      <c r="BR148" s="43"/>
      <c r="BS148" s="1">
        <v>1.0776076794657763</v>
      </c>
      <c r="BT148" s="1">
        <v>0.96067648245260173</v>
      </c>
      <c r="BU148" s="1">
        <v>0.92897965290245355</v>
      </c>
      <c r="BV148" s="1">
        <v>0.93768066884176193</v>
      </c>
      <c r="BW148" s="1">
        <v>0.99590268166089968</v>
      </c>
      <c r="BX148" s="1">
        <v>1.1338119440914867</v>
      </c>
      <c r="BY148" s="1">
        <v>1.0041634069400631</v>
      </c>
      <c r="BZ148" s="1">
        <v>1.1210864500306561</v>
      </c>
      <c r="CA148" s="1">
        <v>1.1210864500306561</v>
      </c>
      <c r="CB148" s="1">
        <v>1.2619689119170983</v>
      </c>
      <c r="CC148" s="1">
        <v>1.1664595375722542</v>
      </c>
      <c r="CD148" s="1">
        <f t="shared" si="18"/>
        <v>1.0644930787187006</v>
      </c>
      <c r="CE148" s="1"/>
      <c r="CF148" s="39"/>
      <c r="CH148" s="37"/>
      <c r="CI148" s="1">
        <v>0.82809624413145544</v>
      </c>
      <c r="CJ148" s="1">
        <v>0.92708756567425565</v>
      </c>
      <c r="CK148" s="1">
        <v>0.96699002991026917</v>
      </c>
      <c r="CL148" s="1">
        <v>1.177233935742972</v>
      </c>
      <c r="CM148" s="1">
        <v>1.153619787408013</v>
      </c>
      <c r="CN148" s="1">
        <v>0.95808486789431546</v>
      </c>
      <c r="CO148" s="1">
        <v>0.96952921535893166</v>
      </c>
      <c r="CP148" s="1">
        <v>1.1598921568627449</v>
      </c>
      <c r="CQ148" s="1">
        <v>1.073216572504708</v>
      </c>
      <c r="CR148" s="1">
        <v>1.0981218616044091</v>
      </c>
      <c r="CS148" s="1">
        <v>1.1695163007318696</v>
      </c>
      <c r="CT148" s="1">
        <f t="shared" si="19"/>
        <v>1.0437625943476314</v>
      </c>
      <c r="CU148" s="1"/>
      <c r="CV148" s="39"/>
      <c r="CW148" s="1"/>
    </row>
    <row r="149" spans="1:101" x14ac:dyDescent="0.45">
      <c r="A149">
        <v>148</v>
      </c>
      <c r="B149" s="43"/>
      <c r="C149" s="1">
        <v>1.2470209424083769</v>
      </c>
      <c r="D149" s="1">
        <v>1.1878605174353205</v>
      </c>
      <c r="E149" s="1">
        <v>0.93364163372858977</v>
      </c>
      <c r="F149" s="1">
        <v>1.0646793692509855</v>
      </c>
      <c r="G149" s="1">
        <v>1.2416878698224851</v>
      </c>
      <c r="H149" s="1">
        <v>1.5770000000000002</v>
      </c>
      <c r="I149" s="1">
        <v>1.2512607449856734</v>
      </c>
      <c r="J149" s="1">
        <v>0.97079894179894177</v>
      </c>
      <c r="K149" s="1">
        <v>0.82510714285714271</v>
      </c>
      <c r="L149" s="1">
        <v>1.0301359940872135</v>
      </c>
      <c r="M149" s="1">
        <v>0.78326849112426034</v>
      </c>
      <c r="N149" s="1">
        <v>1.14594</v>
      </c>
      <c r="O149" s="1">
        <f t="shared" si="14"/>
        <v>1.104866803958249</v>
      </c>
      <c r="P149" s="1"/>
      <c r="Q149" s="38"/>
      <c r="S149" s="43"/>
      <c r="T149" s="1">
        <v>0.73873177570093473</v>
      </c>
      <c r="U149" s="1">
        <v>0.92011164122137401</v>
      </c>
      <c r="V149" s="1">
        <v>0.83136842105263153</v>
      </c>
      <c r="W149" s="1">
        <v>1.0893885448916409</v>
      </c>
      <c r="X149" s="1">
        <v>0.95241635916359169</v>
      </c>
      <c r="Y149" s="1">
        <v>0.94185406091370549</v>
      </c>
      <c r="Z149" s="1">
        <v>0.66098153547133132</v>
      </c>
      <c r="AA149" s="1">
        <v>0.97397972972972968</v>
      </c>
      <c r="AB149" s="1">
        <v>1.0182453245324534</v>
      </c>
      <c r="AC149" s="1">
        <v>0.95116300268096521</v>
      </c>
      <c r="AD149" s="1">
        <v>0.97938124547429384</v>
      </c>
      <c r="AE149" s="1">
        <v>1.1770601503759399</v>
      </c>
      <c r="AF149" s="1">
        <f t="shared" si="15"/>
        <v>0.93622348260071597</v>
      </c>
      <c r="AG149" s="1"/>
      <c r="AH149" s="38"/>
      <c r="AJ149" s="37"/>
      <c r="AK149" s="1">
        <v>0.9250974576271187</v>
      </c>
      <c r="AL149" s="1">
        <v>1.0703090128755366</v>
      </c>
      <c r="AM149" s="1">
        <v>1.1240593325092709</v>
      </c>
      <c r="AN149" s="1">
        <v>0.89766486850977756</v>
      </c>
      <c r="AO149" s="1">
        <v>1.1851210670314636</v>
      </c>
      <c r="AP149" s="1">
        <v>0.90752855847688108</v>
      </c>
      <c r="AQ149" s="1">
        <v>0.82137985685071568</v>
      </c>
      <c r="AR149" s="1">
        <v>0.92432247557003266</v>
      </c>
      <c r="AS149" s="1">
        <v>1.1667421638018201</v>
      </c>
      <c r="AT149" s="1">
        <v>1.104369294605809</v>
      </c>
      <c r="AU149" s="1">
        <v>1.0321657754010696</v>
      </c>
      <c r="AV149" s="1">
        <v>0.97739980449657871</v>
      </c>
      <c r="AW149" s="1">
        <f t="shared" si="16"/>
        <v>1.0113466389796726</v>
      </c>
      <c r="AX149" s="1"/>
      <c r="AY149" s="38"/>
      <c r="BA149" s="37"/>
      <c r="BB149" s="1">
        <v>1.2195899893503725</v>
      </c>
      <c r="BC149" s="1">
        <v>1.1621460905349794</v>
      </c>
      <c r="BD149" s="1">
        <v>1.2774302030456854</v>
      </c>
      <c r="BE149" s="1">
        <v>0.99387783467446955</v>
      </c>
      <c r="BF149" s="1">
        <v>1.0257624419376243</v>
      </c>
      <c r="BG149" s="1">
        <v>1.0790888468809072</v>
      </c>
      <c r="BH149" s="1">
        <v>1.142092728485657</v>
      </c>
      <c r="BI149" s="1">
        <v>1.1482784368457781</v>
      </c>
      <c r="BJ149" s="1">
        <v>1.3333619631901841</v>
      </c>
      <c r="BK149" s="1">
        <v>0.8802270693512303</v>
      </c>
      <c r="BL149" s="1">
        <v>0.95022304439746308</v>
      </c>
      <c r="BM149" s="1">
        <v>1.3731833333333334</v>
      </c>
      <c r="BN149" s="1">
        <f t="shared" si="17"/>
        <v>1.1321051651689737</v>
      </c>
      <c r="BO149" s="1"/>
      <c r="BP149" s="38"/>
      <c r="BR149" s="43"/>
      <c r="BS149" s="1">
        <v>1.001186143572621</v>
      </c>
      <c r="BT149" s="1">
        <v>0.85966922146026603</v>
      </c>
      <c r="BU149" s="1">
        <v>0.84204787552363858</v>
      </c>
      <c r="BV149" s="1">
        <v>1.0256113376835236</v>
      </c>
      <c r="BW149" s="1">
        <v>1.0151743079584776</v>
      </c>
      <c r="BX149" s="1">
        <v>1.1198526048284627</v>
      </c>
      <c r="BY149" s="1">
        <v>0.96815835962145103</v>
      </c>
      <c r="BZ149" s="1">
        <v>0.96840465971796419</v>
      </c>
      <c r="CA149" s="1">
        <v>0.96840465971796419</v>
      </c>
      <c r="CB149" s="1">
        <v>1.3169948186528497</v>
      </c>
      <c r="CC149" s="1">
        <v>1.1652248554913296</v>
      </c>
      <c r="CD149" s="1">
        <f t="shared" si="18"/>
        <v>1.0227935312935044</v>
      </c>
      <c r="CE149" s="1"/>
      <c r="CF149" s="39"/>
      <c r="CH149" s="37"/>
      <c r="CI149" s="1">
        <v>0.78583098591549305</v>
      </c>
      <c r="CJ149" s="1">
        <v>1.0770035026269702</v>
      </c>
      <c r="CK149" s="1">
        <v>1.0132372881355931</v>
      </c>
      <c r="CL149" s="1">
        <v>1.1801445783132531</v>
      </c>
      <c r="CM149" s="1">
        <v>0.88287980376124309</v>
      </c>
      <c r="CN149" s="1">
        <v>0.85925060048038426</v>
      </c>
      <c r="CO149" s="1">
        <v>0.8954006677796329</v>
      </c>
      <c r="CP149" s="1">
        <v>1.1753496732026139</v>
      </c>
      <c r="CQ149" s="1">
        <v>1.0763766478342747</v>
      </c>
      <c r="CR149" s="1">
        <v>0.84461849357011631</v>
      </c>
      <c r="CS149" s="1">
        <v>1.1060652029274785</v>
      </c>
      <c r="CT149" s="1">
        <f t="shared" si="19"/>
        <v>0.99055976768609577</v>
      </c>
      <c r="CU149" s="1"/>
      <c r="CV149" s="39"/>
      <c r="CW149" s="1"/>
    </row>
    <row r="150" spans="1:101" x14ac:dyDescent="0.45">
      <c r="A150">
        <v>149</v>
      </c>
      <c r="B150" s="43"/>
      <c r="C150" s="1">
        <v>0.86914659685863849</v>
      </c>
      <c r="D150" s="1">
        <v>0.94756467941507327</v>
      </c>
      <c r="E150" s="1">
        <v>0.93163109354413698</v>
      </c>
      <c r="F150" s="1">
        <v>1.2226806833114323</v>
      </c>
      <c r="G150" s="1">
        <v>1.0735251479289942</v>
      </c>
      <c r="H150" s="1">
        <v>1.7967798165137616</v>
      </c>
      <c r="I150" s="1">
        <v>1.0300315186246418</v>
      </c>
      <c r="J150" s="1">
        <v>0.94193650793650807</v>
      </c>
      <c r="K150" s="1">
        <v>0.94772222222222213</v>
      </c>
      <c r="L150" s="1">
        <v>1.1113355506282336</v>
      </c>
      <c r="M150" s="1">
        <v>1.0227596153846155</v>
      </c>
      <c r="N150" s="1">
        <v>1.2287735714285712</v>
      </c>
      <c r="O150" s="1">
        <f t="shared" si="14"/>
        <v>1.0936572503164022</v>
      </c>
      <c r="P150" s="1"/>
      <c r="Q150" s="38"/>
      <c r="S150" s="43"/>
      <c r="T150" s="1">
        <v>1.0171691588785048</v>
      </c>
      <c r="U150" s="1">
        <v>1.0277099236641221</v>
      </c>
      <c r="V150" s="1">
        <v>0.89605120910384062</v>
      </c>
      <c r="W150" s="1">
        <v>1.0948212074303405</v>
      </c>
      <c r="X150" s="1">
        <v>0.98544895448954506</v>
      </c>
      <c r="Y150" s="1">
        <v>0.96412246192893403</v>
      </c>
      <c r="Z150" s="1">
        <v>1.0468255587949464</v>
      </c>
      <c r="AA150" s="1">
        <v>1.0131572481572482</v>
      </c>
      <c r="AB150" s="1">
        <v>1.0197563256325632</v>
      </c>
      <c r="AC150" s="1">
        <v>0.98519892761394101</v>
      </c>
      <c r="AD150" s="1">
        <v>0.69497791455467051</v>
      </c>
      <c r="AE150" s="1">
        <v>1.1669994216310007</v>
      </c>
      <c r="AF150" s="1">
        <f t="shared" si="15"/>
        <v>0.99268652598997142</v>
      </c>
      <c r="AG150" s="1"/>
      <c r="AH150" s="38"/>
      <c r="AJ150" s="37"/>
      <c r="AK150" s="1">
        <v>0.84589406779661025</v>
      </c>
      <c r="AL150" s="1">
        <v>1.1539710300429187</v>
      </c>
      <c r="AM150" s="1">
        <v>1.311540173053152</v>
      </c>
      <c r="AN150" s="1">
        <v>0.93563182737693873</v>
      </c>
      <c r="AO150" s="1">
        <v>1.0891012311901502</v>
      </c>
      <c r="AP150" s="1">
        <v>0.91665911151405233</v>
      </c>
      <c r="AQ150" s="1">
        <v>0.9134320040899796</v>
      </c>
      <c r="AR150" s="1">
        <v>0.95049945711183492</v>
      </c>
      <c r="AS150" s="1">
        <v>1.1365015166835188</v>
      </c>
      <c r="AT150" s="1">
        <v>1.1018340248962659</v>
      </c>
      <c r="AU150" s="1">
        <v>1.0244144385026739</v>
      </c>
      <c r="AV150" s="1">
        <v>0.93384652981427163</v>
      </c>
      <c r="AW150" s="1">
        <f t="shared" si="16"/>
        <v>1.0261104510060306</v>
      </c>
      <c r="AX150" s="1"/>
      <c r="AY150" s="38"/>
      <c r="BA150" s="37"/>
      <c r="BB150" s="1">
        <v>1.2626528221512248</v>
      </c>
      <c r="BC150" s="1">
        <v>1.0305936213991769</v>
      </c>
      <c r="BD150" s="1">
        <v>1.1666687817258883</v>
      </c>
      <c r="BE150" s="1">
        <v>1.0438851499634234</v>
      </c>
      <c r="BF150" s="1">
        <v>1.0647451891174518</v>
      </c>
      <c r="BG150" s="1">
        <v>1.035340894770006</v>
      </c>
      <c r="BH150" s="1">
        <v>1.0850887258172115</v>
      </c>
      <c r="BI150" s="1">
        <v>1.1518988136775996</v>
      </c>
      <c r="BJ150" s="1">
        <v>1.2985915863277826</v>
      </c>
      <c r="BK150" s="1">
        <v>0.90173266219239367</v>
      </c>
      <c r="BL150" s="1">
        <v>1.0037737843551797</v>
      </c>
      <c r="BM150" s="1">
        <v>1.5974883333333338</v>
      </c>
      <c r="BN150" s="1">
        <f t="shared" si="17"/>
        <v>1.1368716970692228</v>
      </c>
      <c r="BO150" s="1"/>
      <c r="BP150" s="38"/>
      <c r="BR150" s="43"/>
      <c r="BS150" s="1">
        <v>1.0460200333889815</v>
      </c>
      <c r="BT150" s="1">
        <v>1.0225365066559096</v>
      </c>
      <c r="BU150" s="1">
        <v>0.8588497905445841</v>
      </c>
      <c r="BV150" s="1">
        <v>1.0192638662316478</v>
      </c>
      <c r="BW150" s="1">
        <v>0.93148832179930807</v>
      </c>
      <c r="BX150" s="1">
        <v>1.3265336721728083</v>
      </c>
      <c r="BY150" s="1">
        <v>1.044403785488959</v>
      </c>
      <c r="BZ150" s="1">
        <v>0.98786450030656014</v>
      </c>
      <c r="CA150" s="1">
        <v>0.98786450030656014</v>
      </c>
      <c r="CB150" s="1">
        <v>1.1892321243523316</v>
      </c>
      <c r="CC150" s="1">
        <v>1.2418716763005782</v>
      </c>
      <c r="CD150" s="1">
        <f t="shared" si="18"/>
        <v>1.0596298888680209</v>
      </c>
      <c r="CE150" s="1"/>
      <c r="CF150" s="39"/>
      <c r="CH150" s="37"/>
      <c r="CI150" s="1">
        <v>1.2117159624413145</v>
      </c>
      <c r="CJ150" s="1">
        <v>0.88753765323992984</v>
      </c>
      <c r="CK150" s="1">
        <v>0.97307477567298095</v>
      </c>
      <c r="CL150" s="1">
        <v>1.2357560240963856</v>
      </c>
      <c r="CM150" s="1">
        <v>1.199533932951758</v>
      </c>
      <c r="CN150" s="1">
        <v>1.0135492393915133</v>
      </c>
      <c r="CO150" s="1">
        <v>1.1213522537562604</v>
      </c>
      <c r="CP150" s="1">
        <v>1.0666437908496729</v>
      </c>
      <c r="CQ150" s="1">
        <v>1.1381600753295666</v>
      </c>
      <c r="CR150" s="1">
        <v>1.0819565217391305</v>
      </c>
      <c r="CS150" s="1">
        <v>1.1668769128409844</v>
      </c>
      <c r="CT150" s="1">
        <f t="shared" si="19"/>
        <v>1.0996506493008631</v>
      </c>
      <c r="CU150" s="1"/>
      <c r="CV150" s="39"/>
      <c r="CW150" s="1"/>
    </row>
    <row r="151" spans="1:101" x14ac:dyDescent="0.45">
      <c r="A151">
        <v>150</v>
      </c>
      <c r="B151" s="43"/>
      <c r="C151" s="1">
        <v>1.3229162303664921</v>
      </c>
      <c r="D151" s="1">
        <v>0.92834083239595055</v>
      </c>
      <c r="E151" s="1">
        <v>0.98792226613965728</v>
      </c>
      <c r="F151" s="1">
        <v>1.0333994743758212</v>
      </c>
      <c r="G151" s="1">
        <v>1.207605029585799</v>
      </c>
      <c r="H151" s="1">
        <v>2.2713440366972479</v>
      </c>
      <c r="I151" s="1">
        <v>0.95395702005730654</v>
      </c>
      <c r="J151" s="1">
        <v>1.0483042328042329</v>
      </c>
      <c r="K151" s="1">
        <v>0.96467658730158723</v>
      </c>
      <c r="L151" s="1">
        <v>1.1102076866223207</v>
      </c>
      <c r="M151" s="1">
        <v>0.98167825443786993</v>
      </c>
      <c r="N151" s="1">
        <v>1.1559671428571427</v>
      </c>
      <c r="O151" s="1">
        <f t="shared" si="14"/>
        <v>1.163859899470119</v>
      </c>
      <c r="P151" s="1">
        <f>AVERAGE(O146:O151)</f>
        <v>1.1095547826868342</v>
      </c>
      <c r="Q151" s="39">
        <f>_xlfn.STDEV.P(C146:O151)/SQRT(Q$251-1)</f>
        <v>6.9926010211520687E-2</v>
      </c>
      <c r="R151" s="1"/>
      <c r="S151" s="43"/>
      <c r="T151" s="1">
        <v>1.0654411214953274</v>
      </c>
      <c r="U151" s="1">
        <v>0.9808263358778625</v>
      </c>
      <c r="V151" s="1">
        <v>0.90234566145092454</v>
      </c>
      <c r="W151" s="1">
        <v>1.1713513931888546</v>
      </c>
      <c r="X151" s="1">
        <v>0.97794157441574425</v>
      </c>
      <c r="Y151" s="1">
        <v>0.99791243654822315</v>
      </c>
      <c r="Z151" s="1">
        <v>1.0294018464528667</v>
      </c>
      <c r="AA151" s="1">
        <v>0.57395208845208834</v>
      </c>
      <c r="AB151" s="1">
        <v>1.033689218921892</v>
      </c>
      <c r="AC151" s="1">
        <v>1.0138343163538874</v>
      </c>
      <c r="AD151" s="1">
        <v>0.98711585807385938</v>
      </c>
      <c r="AE151" s="1">
        <v>1.1195193753614807</v>
      </c>
      <c r="AF151" s="1">
        <f t="shared" si="15"/>
        <v>0.98777760221608435</v>
      </c>
      <c r="AG151" s="1">
        <f>AVERAGE(AF146:AF151)</f>
        <v>0.98782399117697794</v>
      </c>
      <c r="AH151" s="39">
        <f>_xlfn.STDEV.P(T146:AF151)/SQRT(AH$251-1)</f>
        <v>3.3580341402774654E-2</v>
      </c>
      <c r="AI151" s="1"/>
      <c r="AJ151" s="37"/>
      <c r="AK151" s="1">
        <v>0.91141172316384189</v>
      </c>
      <c r="AL151" s="1">
        <v>1.0179184549356224</v>
      </c>
      <c r="AM151" s="1">
        <v>1.209689740420272</v>
      </c>
      <c r="AN151" s="1">
        <v>0.9055873229939313</v>
      </c>
      <c r="AO151" s="1">
        <v>1.1249001367989055</v>
      </c>
      <c r="AP151" s="1">
        <v>0.91140253853127817</v>
      </c>
      <c r="AQ151" s="1">
        <v>0.81747955010224937</v>
      </c>
      <c r="AR151" s="1">
        <v>0.92581433224755705</v>
      </c>
      <c r="AS151" s="1">
        <v>1.1562507583417594</v>
      </c>
      <c r="AT151" s="1">
        <v>0.84224481327800815</v>
      </c>
      <c r="AU151" s="1">
        <v>1.0427740641711229</v>
      </c>
      <c r="AV151" s="1">
        <v>0.94801661779081126</v>
      </c>
      <c r="AW151" s="1">
        <f t="shared" si="16"/>
        <v>0.98445750439794655</v>
      </c>
      <c r="AX151" s="1">
        <f>AVERAGE(AW146:AW151)</f>
        <v>0.99304703427833296</v>
      </c>
      <c r="AY151" s="39">
        <f>_xlfn.STDEV.P(AK146:AW151)/SQRT(AY$251-1)</f>
        <v>3.8295136113252921E-2</v>
      </c>
      <c r="AZ151" s="1"/>
      <c r="BA151" s="37"/>
      <c r="BB151" s="1">
        <v>1.1981405750798721</v>
      </c>
      <c r="BC151" s="1">
        <v>0.98915020576131696</v>
      </c>
      <c r="BD151" s="1">
        <v>1.2296015228426398</v>
      </c>
      <c r="BE151" s="1">
        <v>0.96999122165325524</v>
      </c>
      <c r="BF151" s="1">
        <v>0.9938679495686793</v>
      </c>
      <c r="BG151" s="1">
        <v>0.90755954631379965</v>
      </c>
      <c r="BH151" s="1">
        <v>1.1800613742494996</v>
      </c>
      <c r="BI151" s="1">
        <v>1.0579825540823449</v>
      </c>
      <c r="BJ151" s="1">
        <v>1.3413856266432951</v>
      </c>
      <c r="BK151" s="1">
        <v>0.91777628635346753</v>
      </c>
      <c r="BL151" s="1">
        <v>0.95715856236786478</v>
      </c>
      <c r="BM151" s="1">
        <v>1.4192150000000003</v>
      </c>
      <c r="BN151" s="1">
        <f t="shared" si="17"/>
        <v>1.0968242020763361</v>
      </c>
      <c r="BO151" s="1">
        <f>AVERAGE(BN146:BN151)</f>
        <v>1.1234161815947774</v>
      </c>
      <c r="BP151" s="39">
        <f>_xlfn.STDEV.P(BB146:BN151)/SQRT(BP$251-1)</f>
        <v>4.5328505499686263E-2</v>
      </c>
      <c r="BQ151" s="1"/>
      <c r="BR151" s="43"/>
      <c r="BS151" s="1">
        <v>1.0508597662771284</v>
      </c>
      <c r="BT151" s="1">
        <v>1.014103670835014</v>
      </c>
      <c r="BU151" s="1">
        <v>0.9106253740275283</v>
      </c>
      <c r="BV151" s="1">
        <v>1.0422891517128876</v>
      </c>
      <c r="BW151" s="1">
        <v>0.9960346020761246</v>
      </c>
      <c r="BX151" s="1">
        <v>1.3329326556543839</v>
      </c>
      <c r="BY151" s="1">
        <v>1.0291930599369086</v>
      </c>
      <c r="BZ151" s="1">
        <v>1.0535395462906192</v>
      </c>
      <c r="CA151" s="1">
        <v>1.0535395462906192</v>
      </c>
      <c r="CB151" s="1">
        <v>1.1674113989637305</v>
      </c>
      <c r="CC151" s="1">
        <v>1.1868341040462429</v>
      </c>
      <c r="CD151" s="1">
        <f t="shared" si="18"/>
        <v>1.0761238978282899</v>
      </c>
      <c r="CE151" s="1">
        <f>AVERAGE(CD146:CD151)</f>
        <v>1.0540754440367783</v>
      </c>
      <c r="CF151" s="39">
        <f>_xlfn.STDEV.P(BS146:CD151)/SQRT(CF$251-1)</f>
        <v>3.5388694439645083E-2</v>
      </c>
      <c r="CH151" s="37"/>
      <c r="CI151" s="1">
        <v>0.91083802816901416</v>
      </c>
      <c r="CJ151" s="1">
        <v>0.88219264448336232</v>
      </c>
      <c r="CK151" s="1">
        <v>0.92271984047856415</v>
      </c>
      <c r="CL151" s="1">
        <v>1.1377078313253013</v>
      </c>
      <c r="CM151" s="1">
        <v>1.0017808667211776</v>
      </c>
      <c r="CN151" s="1">
        <v>1.0053634907926341</v>
      </c>
      <c r="CO151" s="1">
        <v>0.92163939899833069</v>
      </c>
      <c r="CP151" s="1">
        <v>0.93998692810457507</v>
      </c>
      <c r="CQ151" s="1">
        <v>1.2074124293785311</v>
      </c>
      <c r="CR151" s="1">
        <v>1.0200055113288424</v>
      </c>
      <c r="CS151" s="1">
        <v>1.0881969394544244</v>
      </c>
      <c r="CT151" s="1">
        <f t="shared" si="19"/>
        <v>1.0034403553849778</v>
      </c>
      <c r="CU151" s="1">
        <f>AVERAGE(CT146:CT151)</f>
        <v>1.0430827326747472</v>
      </c>
      <c r="CV151" s="39">
        <f>_xlfn.STDEV.P(CI146:CT151)/SQRT(CV$251-1)</f>
        <v>4.1008177854127102E-2</v>
      </c>
      <c r="CW151" s="1"/>
    </row>
    <row r="152" spans="1:101" x14ac:dyDescent="0.45">
      <c r="A152">
        <v>151</v>
      </c>
      <c r="B152" s="43"/>
      <c r="C152" s="1">
        <v>1.1655340314136122</v>
      </c>
      <c r="D152" s="1">
        <v>0.96713160854893132</v>
      </c>
      <c r="E152" s="1">
        <v>0.87775362318840566</v>
      </c>
      <c r="F152" s="1">
        <v>1.1196189224704336</v>
      </c>
      <c r="G152" s="1">
        <v>1.0760088757396451</v>
      </c>
      <c r="H152" s="1">
        <v>2.1005550458715598</v>
      </c>
      <c r="I152" s="1">
        <v>1.3426389684813753</v>
      </c>
      <c r="J152" s="1">
        <v>1.0156071428571429</v>
      </c>
      <c r="K152" s="1">
        <v>0.78241865079365081</v>
      </c>
      <c r="L152" s="1">
        <v>1.0877649667405767</v>
      </c>
      <c r="M152" s="1">
        <v>0.90199778106508866</v>
      </c>
      <c r="N152" s="1">
        <v>1.1407085714285714</v>
      </c>
      <c r="O152" s="1">
        <f t="shared" si="14"/>
        <v>1.1314781823832496</v>
      </c>
      <c r="P152" s="1"/>
      <c r="Q152" s="38"/>
      <c r="S152" s="43"/>
      <c r="T152" s="1">
        <v>0.74037196261682248</v>
      </c>
      <c r="U152" s="1">
        <v>1.084493320610687</v>
      </c>
      <c r="V152" s="1">
        <v>0.73868705547652924</v>
      </c>
      <c r="W152" s="1">
        <v>1.0463993808049534</v>
      </c>
      <c r="X152" s="1">
        <v>0.97043419434194356</v>
      </c>
      <c r="Y152" s="1">
        <v>0.92704060913705577</v>
      </c>
      <c r="Z152" s="1">
        <v>1.080042274052478</v>
      </c>
      <c r="AA152" s="1">
        <v>0.98372727272727256</v>
      </c>
      <c r="AB152" s="1">
        <v>0.82478272827282728</v>
      </c>
      <c r="AC152" s="1">
        <v>1.0029528150134048</v>
      </c>
      <c r="AD152" s="1">
        <v>0.96871904417089072</v>
      </c>
      <c r="AE152" s="1">
        <v>1.189238866396761</v>
      </c>
      <c r="AF152" s="1">
        <f t="shared" si="15"/>
        <v>0.96307412696846895</v>
      </c>
      <c r="AG152" s="1"/>
      <c r="AH152" s="38"/>
      <c r="AJ152" s="37"/>
      <c r="AK152" s="1">
        <v>0.91216596045197751</v>
      </c>
      <c r="AL152" s="1">
        <v>1.1014163090128757</v>
      </c>
      <c r="AM152" s="1">
        <v>1.3564301606922127</v>
      </c>
      <c r="AN152" s="1">
        <v>0.90702832097100494</v>
      </c>
      <c r="AO152" s="1">
        <v>1.0936935704514363</v>
      </c>
      <c r="AP152" s="1">
        <v>0.84582955575702623</v>
      </c>
      <c r="AQ152" s="1">
        <v>0.89026278118609403</v>
      </c>
      <c r="AR152" s="1">
        <v>0.91736482084690563</v>
      </c>
      <c r="AS152" s="1">
        <v>1.1429817997977756</v>
      </c>
      <c r="AT152" s="1">
        <v>0.92518672199170127</v>
      </c>
      <c r="AU152" s="1">
        <v>1.0174786096256685</v>
      </c>
      <c r="AV152" s="1">
        <v>0.77872238514173986</v>
      </c>
      <c r="AW152" s="1">
        <f t="shared" si="16"/>
        <v>0.99071341632720145</v>
      </c>
      <c r="AX152" s="1"/>
      <c r="AY152" s="38"/>
      <c r="BA152" s="37"/>
      <c r="BB152" s="1">
        <v>1.1562151224707133</v>
      </c>
      <c r="BC152" s="1">
        <v>1.0893055555555555</v>
      </c>
      <c r="BD152" s="1">
        <v>1.1188401015228429</v>
      </c>
      <c r="BE152" s="1">
        <v>0.97412070226773961</v>
      </c>
      <c r="BF152" s="1">
        <v>1.0342680822826806</v>
      </c>
      <c r="BG152" s="1">
        <v>1.0215916824196596</v>
      </c>
      <c r="BH152" s="1">
        <v>1.1018845897264844</v>
      </c>
      <c r="BI152" s="1">
        <v>1.0185840893230984</v>
      </c>
      <c r="BJ152" s="1">
        <v>1.3270771253286591</v>
      </c>
      <c r="BK152" s="1">
        <v>0.84199440715883656</v>
      </c>
      <c r="BL152" s="1">
        <v>0.95957822410147997</v>
      </c>
      <c r="BM152" s="1">
        <v>1.5021200000000006</v>
      </c>
      <c r="BN152" s="1">
        <f t="shared" si="17"/>
        <v>1.0954649735131456</v>
      </c>
      <c r="BO152" s="1"/>
      <c r="BP152" s="38"/>
      <c r="BR152" s="43"/>
      <c r="BS152" s="1">
        <v>1.0763338898163608</v>
      </c>
      <c r="BT152" s="1">
        <v>0.98498951189995965</v>
      </c>
      <c r="BU152" s="1">
        <v>0.90605984440454823</v>
      </c>
      <c r="BV152" s="1">
        <v>1.0010929853181079</v>
      </c>
      <c r="BW152" s="1">
        <v>0.97986505190311435</v>
      </c>
      <c r="BX152" s="1">
        <v>1.2160190597204574</v>
      </c>
      <c r="BY152" s="1">
        <v>1.0032006309148265</v>
      </c>
      <c r="BZ152" s="1">
        <v>1.0948908645003064</v>
      </c>
      <c r="CA152" s="1">
        <v>1.0948908645003064</v>
      </c>
      <c r="CB152" s="1">
        <v>1.2505834196891192</v>
      </c>
      <c r="CC152" s="1">
        <v>1.1616965317919075</v>
      </c>
      <c r="CD152" s="1">
        <f t="shared" si="18"/>
        <v>1.0699656958599104</v>
      </c>
      <c r="CE152" s="1"/>
      <c r="CF152" s="39"/>
      <c r="CH152" s="37"/>
      <c r="CI152" s="1">
        <v>0.64363145539906108</v>
      </c>
      <c r="CJ152" s="1">
        <v>0.99042206654991238</v>
      </c>
      <c r="CK152" s="1">
        <v>0.94751645064805567</v>
      </c>
      <c r="CL152" s="1">
        <v>1.1113574297188755</v>
      </c>
      <c r="CM152" s="1">
        <v>1.2189967293540473</v>
      </c>
      <c r="CN152" s="1">
        <v>1.0030424339471578</v>
      </c>
      <c r="CO152" s="1">
        <v>1.0192036727879801</v>
      </c>
      <c r="CP152" s="1">
        <v>1.2152418300653591</v>
      </c>
      <c r="CQ152" s="1">
        <v>1.1927570621468924</v>
      </c>
      <c r="CR152" s="1">
        <v>1.0200055113288424</v>
      </c>
      <c r="CS152" s="1">
        <v>1.1372322022621424</v>
      </c>
      <c r="CT152" s="1">
        <f t="shared" si="19"/>
        <v>1.0454006222007568</v>
      </c>
      <c r="CU152" s="1"/>
      <c r="CV152" s="39"/>
      <c r="CW152" s="1"/>
    </row>
    <row r="153" spans="1:101" x14ac:dyDescent="0.45">
      <c r="A153">
        <v>152</v>
      </c>
      <c r="B153" s="43"/>
      <c r="C153" s="1">
        <v>1.1655340314136122</v>
      </c>
      <c r="D153" s="1">
        <v>0.95751968503937024</v>
      </c>
      <c r="E153" s="1">
        <v>0.90368774703557297</v>
      </c>
      <c r="F153" s="1">
        <v>1.1226268068331142</v>
      </c>
      <c r="G153" s="1">
        <v>1.2403343195266272</v>
      </c>
      <c r="H153" s="1">
        <v>2.0578623853211013</v>
      </c>
      <c r="I153" s="1">
        <v>1.1327765042979943</v>
      </c>
      <c r="J153" s="1">
        <v>0.92901984126984127</v>
      </c>
      <c r="K153" s="1">
        <v>0.84842063492063491</v>
      </c>
      <c r="L153" s="1">
        <v>1.0060014781966</v>
      </c>
      <c r="M153" s="1">
        <v>1.0195991124260355</v>
      </c>
      <c r="N153" s="1">
        <v>0.93634999999999979</v>
      </c>
      <c r="O153" s="1">
        <f t="shared" si="14"/>
        <v>1.109977712190042</v>
      </c>
      <c r="P153" s="1"/>
      <c r="Q153" s="38"/>
      <c r="S153" s="43"/>
      <c r="T153" s="1">
        <v>1.0335686915887852</v>
      </c>
      <c r="U153" s="1">
        <v>1.0536259541984734</v>
      </c>
      <c r="V153" s="1">
        <v>0.97983357041251784</v>
      </c>
      <c r="W153" s="1">
        <v>1.075216718266254</v>
      </c>
      <c r="X153" s="1">
        <v>0.99464514145141458</v>
      </c>
      <c r="Y153" s="1">
        <v>0.91764911167512686</v>
      </c>
      <c r="Z153" s="1">
        <v>1.0738138969873663</v>
      </c>
      <c r="AA153" s="1">
        <v>1.0303095823095823</v>
      </c>
      <c r="AB153" s="1">
        <v>1.0468663366336632</v>
      </c>
      <c r="AC153" s="1">
        <v>1.0134252010723861</v>
      </c>
      <c r="AD153" s="1">
        <v>0.94457675597393198</v>
      </c>
      <c r="AE153" s="1">
        <v>1.1354048582995953</v>
      </c>
      <c r="AF153" s="1">
        <f t="shared" si="15"/>
        <v>1.0249113182390914</v>
      </c>
      <c r="AG153" s="1"/>
      <c r="AH153" s="38"/>
      <c r="AJ153" s="37"/>
      <c r="AK153" s="1">
        <v>0.90645480225988695</v>
      </c>
      <c r="AL153" s="1">
        <v>1.0626148068669528</v>
      </c>
      <c r="AM153" s="1">
        <v>1.3645401730531521</v>
      </c>
      <c r="AN153" s="1">
        <v>0.97071746459878638</v>
      </c>
      <c r="AO153" s="1">
        <v>1.1638296853625172</v>
      </c>
      <c r="AP153" s="1">
        <v>0.91458386219401633</v>
      </c>
      <c r="AQ153" s="1">
        <v>0.91389979550102252</v>
      </c>
      <c r="AR153" s="1">
        <v>0.9080868621064061</v>
      </c>
      <c r="AS153" s="1">
        <v>1.1395874620829121</v>
      </c>
      <c r="AT153" s="1">
        <v>0.99103319502074705</v>
      </c>
      <c r="AU153" s="1">
        <v>1.0566457219251335</v>
      </c>
      <c r="AV153" s="1">
        <v>0.88179081133919834</v>
      </c>
      <c r="AW153" s="1">
        <f t="shared" si="16"/>
        <v>1.0228153868592276</v>
      </c>
      <c r="AX153" s="1"/>
      <c r="AY153" s="38"/>
      <c r="BA153" s="37"/>
      <c r="BB153" s="1">
        <v>1.3619403620873267</v>
      </c>
      <c r="BC153" s="1">
        <v>1.1166203703703703</v>
      </c>
      <c r="BD153" s="1">
        <v>1.3816091370558377</v>
      </c>
      <c r="BE153" s="1">
        <v>0.95079151426481334</v>
      </c>
      <c r="BF153" s="1">
        <v>1.0353815527538155</v>
      </c>
      <c r="BG153" s="1">
        <v>1.0344757403906741</v>
      </c>
      <c r="BH153" s="1">
        <v>1.1258058705803868</v>
      </c>
      <c r="BI153" s="1">
        <v>1.1836308443824146</v>
      </c>
      <c r="BJ153" s="1">
        <v>1.2777300613496931</v>
      </c>
      <c r="BK153" s="1">
        <v>0.90591442953020129</v>
      </c>
      <c r="BL153" s="1">
        <v>1.0294196617336153</v>
      </c>
      <c r="BM153" s="1">
        <v>1.4896583333333335</v>
      </c>
      <c r="BN153" s="1">
        <f t="shared" si="17"/>
        <v>1.1577481564860401</v>
      </c>
      <c r="BO153" s="1"/>
      <c r="BP153" s="38"/>
      <c r="BR153" s="43"/>
      <c r="BS153" s="1">
        <v>1.0020776293823039</v>
      </c>
      <c r="BT153" s="1">
        <v>1.0265990318676885</v>
      </c>
      <c r="BU153" s="1">
        <v>0.82022321962896449</v>
      </c>
      <c r="BV153" s="1">
        <v>0.99735889070146833</v>
      </c>
      <c r="BW153" s="1">
        <v>1.0058023356401384</v>
      </c>
      <c r="BX153" s="1">
        <v>1.1407916137229988</v>
      </c>
      <c r="BY153" s="1">
        <v>1.0250536277602522</v>
      </c>
      <c r="BZ153" s="1">
        <v>1.0613985285101164</v>
      </c>
      <c r="CA153" s="1">
        <v>1.0613985285101164</v>
      </c>
      <c r="CB153" s="1">
        <v>1.075700518134715</v>
      </c>
      <c r="CC153" s="1">
        <v>1.1633728323699422</v>
      </c>
      <c r="CD153" s="1">
        <f t="shared" si="18"/>
        <v>1.0345251596571552</v>
      </c>
      <c r="CE153" s="1"/>
      <c r="CF153" s="39"/>
      <c r="CH153" s="37"/>
      <c r="CI153" s="1">
        <v>0.94056807511737084</v>
      </c>
      <c r="CJ153" s="1">
        <v>0.89101225919439564</v>
      </c>
      <c r="CK153" s="1">
        <v>0.91906779661016935</v>
      </c>
      <c r="CL153" s="1">
        <v>1.2038905622489962</v>
      </c>
      <c r="CM153" s="1">
        <v>1.126421095666394</v>
      </c>
      <c r="CN153" s="1">
        <v>1.0305308246597278</v>
      </c>
      <c r="CO153" s="1">
        <v>0.94609348914858105</v>
      </c>
      <c r="CP153" s="1">
        <v>1.077614379084967</v>
      </c>
      <c r="CQ153" s="1">
        <v>1.2272410546139361</v>
      </c>
      <c r="CR153" s="1">
        <v>0.84686099203919174</v>
      </c>
      <c r="CS153" s="1">
        <v>1.079771124417831</v>
      </c>
      <c r="CT153" s="1">
        <f t="shared" si="19"/>
        <v>1.0262792411637782</v>
      </c>
      <c r="CU153" s="1"/>
      <c r="CV153" s="39"/>
      <c r="CW153" s="1"/>
    </row>
    <row r="154" spans="1:101" x14ac:dyDescent="0.45">
      <c r="A154">
        <v>153</v>
      </c>
      <c r="B154" s="43"/>
      <c r="C154" s="1">
        <v>1.1160052356020942</v>
      </c>
      <c r="D154" s="1">
        <v>0.97228008998875148</v>
      </c>
      <c r="E154" s="1">
        <v>0.90770750988142268</v>
      </c>
      <c r="F154" s="1">
        <v>1.2222798948751641</v>
      </c>
      <c r="G154" s="1">
        <v>1.0719452662721893</v>
      </c>
      <c r="H154" s="1">
        <v>1.8639770642201838</v>
      </c>
      <c r="I154" s="1">
        <v>1.2127879656160458</v>
      </c>
      <c r="J154" s="1">
        <v>1.070707671957672</v>
      </c>
      <c r="K154" s="1">
        <v>0.75729166666666659</v>
      </c>
      <c r="L154" s="1">
        <v>1.144717664449372</v>
      </c>
      <c r="M154" s="1">
        <v>0.9429667159763313</v>
      </c>
      <c r="N154" s="1">
        <v>1.151607857142857</v>
      </c>
      <c r="O154" s="1">
        <f t="shared" si="14"/>
        <v>1.1195228835540625</v>
      </c>
      <c r="P154" s="1"/>
      <c r="Q154" s="38"/>
      <c r="S154" s="43"/>
      <c r="T154" s="1">
        <v>1.0462607476635513</v>
      </c>
      <c r="U154" s="1">
        <v>1.0494036259541986</v>
      </c>
      <c r="V154" s="1">
        <v>0.74888904694167846</v>
      </c>
      <c r="W154" s="1">
        <v>1.0180549535603713</v>
      </c>
      <c r="X154" s="1">
        <v>0.98047539975399767</v>
      </c>
      <c r="Y154" s="1">
        <v>0.93314022842639588</v>
      </c>
      <c r="Z154" s="1">
        <v>1.066844509232264</v>
      </c>
      <c r="AA154" s="1">
        <v>0.92992751842751831</v>
      </c>
      <c r="AB154" s="1">
        <v>1.0247920792079206</v>
      </c>
      <c r="AC154" s="1">
        <v>1.009907238605898</v>
      </c>
      <c r="AD154" s="1">
        <v>0.94833345401882696</v>
      </c>
      <c r="AE154" s="1">
        <v>1.1380526315789474</v>
      </c>
      <c r="AF154" s="1">
        <f t="shared" si="15"/>
        <v>0.99117345278096403</v>
      </c>
      <c r="AG154" s="1"/>
      <c r="AH154" s="38"/>
      <c r="AJ154" s="37"/>
      <c r="AK154" s="1">
        <v>0.86399717514124297</v>
      </c>
      <c r="AL154" s="1">
        <v>1.0259409871244636</v>
      </c>
      <c r="AM154" s="1">
        <v>1.1780024721878863</v>
      </c>
      <c r="AN154" s="1">
        <v>0.94077612946729616</v>
      </c>
      <c r="AO154" s="1">
        <v>1.0939021887824896</v>
      </c>
      <c r="AP154" s="1">
        <v>0.86851767905711674</v>
      </c>
      <c r="AQ154" s="1">
        <v>0.94245194274028632</v>
      </c>
      <c r="AR154" s="1">
        <v>0.94089033659066235</v>
      </c>
      <c r="AS154" s="1">
        <v>1.1554792719919111</v>
      </c>
      <c r="AT154" s="1">
        <v>1.0138298755186723</v>
      </c>
      <c r="AU154" s="1">
        <v>1.1141711229946523</v>
      </c>
      <c r="AV154" s="1">
        <v>0.92042228739002918</v>
      </c>
      <c r="AW154" s="1">
        <f t="shared" si="16"/>
        <v>1.0048651224155589</v>
      </c>
      <c r="AX154" s="1"/>
      <c r="AY154" s="38"/>
      <c r="BA154" s="37"/>
      <c r="BB154" s="1">
        <v>1.2956400425985091</v>
      </c>
      <c r="BC154" s="1">
        <v>1.0654444444444444</v>
      </c>
      <c r="BD154" s="1">
        <v>1.2654251269035532</v>
      </c>
      <c r="BE154" s="1">
        <v>0.95804754937820036</v>
      </c>
      <c r="BF154" s="1">
        <v>1.0696051758460516</v>
      </c>
      <c r="BG154" s="1">
        <v>1.0299565217391304</v>
      </c>
      <c r="BH154" s="1">
        <v>0.97362508338892595</v>
      </c>
      <c r="BI154" s="1">
        <v>1.1533900907187717</v>
      </c>
      <c r="BJ154" s="1">
        <v>1.2810727432077125</v>
      </c>
      <c r="BK154" s="1">
        <v>0.46701062639821034</v>
      </c>
      <c r="BL154" s="1">
        <v>0.92844714587737853</v>
      </c>
      <c r="BM154" s="1">
        <v>1.3223216666666671</v>
      </c>
      <c r="BN154" s="1">
        <f t="shared" si="17"/>
        <v>1.0674988514306294</v>
      </c>
      <c r="BO154" s="1"/>
      <c r="BP154" s="38"/>
      <c r="BR154" s="43"/>
      <c r="BS154" s="1">
        <v>1.0804098497495829</v>
      </c>
      <c r="BT154" s="1">
        <v>1.0222904396934247</v>
      </c>
      <c r="BU154" s="1">
        <v>0.95564392579293833</v>
      </c>
      <c r="BV154" s="1">
        <v>1.0108005709624797</v>
      </c>
      <c r="BW154" s="1">
        <v>1.0509450692041522</v>
      </c>
      <c r="BX154" s="1">
        <v>1.2336632782719188</v>
      </c>
      <c r="BY154" s="1">
        <v>0.93504164037854898</v>
      </c>
      <c r="BZ154" s="1">
        <v>0.9884255058246475</v>
      </c>
      <c r="CA154" s="1">
        <v>0.9884255058246475</v>
      </c>
      <c r="CB154" s="1">
        <v>1.1848051813471503</v>
      </c>
      <c r="CC154" s="1">
        <v>1.0773763005780348</v>
      </c>
      <c r="CD154" s="1">
        <f t="shared" si="18"/>
        <v>1.0479842970570479</v>
      </c>
      <c r="CE154" s="1"/>
      <c r="CF154" s="39"/>
      <c r="CH154" s="37"/>
      <c r="CI154" s="1">
        <v>1.2299835680751172</v>
      </c>
      <c r="CJ154" s="1">
        <v>0.88246059544658484</v>
      </c>
      <c r="CK154" s="1">
        <v>1.161261216350947</v>
      </c>
      <c r="CL154" s="1">
        <v>1.2238072289156627</v>
      </c>
      <c r="CM154" s="1">
        <v>1.2312240392477514</v>
      </c>
      <c r="CN154" s="1">
        <v>0.97909767814251392</v>
      </c>
      <c r="CO154" s="1">
        <v>1.1210984974958265</v>
      </c>
      <c r="CP154" s="1">
        <v>1.1957941176470583</v>
      </c>
      <c r="CQ154" s="1">
        <v>1.3398851224105459</v>
      </c>
      <c r="CR154" s="1">
        <v>1.0455150030618494</v>
      </c>
      <c r="CS154" s="1">
        <v>1.0745934797072521</v>
      </c>
      <c r="CT154" s="1">
        <f t="shared" si="19"/>
        <v>1.1349745951364645</v>
      </c>
      <c r="CU154" s="1"/>
      <c r="CV154" s="39"/>
      <c r="CW154" s="1"/>
    </row>
    <row r="155" spans="1:101" x14ac:dyDescent="0.45">
      <c r="A155">
        <v>154</v>
      </c>
      <c r="B155" s="43"/>
      <c r="C155" s="1">
        <v>1.1974921465968587</v>
      </c>
      <c r="D155" s="1">
        <v>1.0241158605174354</v>
      </c>
      <c r="E155" s="1">
        <v>0.93645718050065863</v>
      </c>
      <c r="F155" s="1">
        <v>1.1320512483574243</v>
      </c>
      <c r="G155" s="1">
        <v>1.147337278106509</v>
      </c>
      <c r="H155" s="1">
        <v>1.7848807339449544</v>
      </c>
      <c r="I155" s="1">
        <v>1.2416418338108883</v>
      </c>
      <c r="J155" s="1">
        <v>1.0077354497354498</v>
      </c>
      <c r="K155" s="1">
        <v>0.82450198412698406</v>
      </c>
      <c r="L155" s="1">
        <v>1.1201322985957134</v>
      </c>
      <c r="M155" s="1">
        <v>1.0374312130177514</v>
      </c>
      <c r="N155" s="1">
        <v>1.1261035714285714</v>
      </c>
      <c r="O155" s="1">
        <f t="shared" si="14"/>
        <v>1.1316567332282663</v>
      </c>
      <c r="P155" s="1"/>
      <c r="Q155" s="38"/>
      <c r="S155" s="43"/>
      <c r="T155" s="1">
        <v>1.0462607476635513</v>
      </c>
      <c r="U155" s="1">
        <v>0.87992652671755733</v>
      </c>
      <c r="V155" s="1">
        <v>0.77211379800853486</v>
      </c>
      <c r="W155" s="1">
        <v>1.0880897832817338</v>
      </c>
      <c r="X155" s="1">
        <v>0.96855719557195574</v>
      </c>
      <c r="Y155" s="1">
        <v>0.94679187817258892</v>
      </c>
      <c r="Z155" s="1">
        <v>1.0483085519922253</v>
      </c>
      <c r="AA155" s="1">
        <v>0.74050491400491392</v>
      </c>
      <c r="AB155" s="1">
        <v>0.95303080308030808</v>
      </c>
      <c r="AC155" s="1">
        <v>1.0450884718498659</v>
      </c>
      <c r="AD155" s="1">
        <v>0.96148189717595933</v>
      </c>
      <c r="AE155" s="1">
        <v>1.1264031231925966</v>
      </c>
      <c r="AF155" s="1">
        <f t="shared" si="15"/>
        <v>0.96471314089264926</v>
      </c>
      <c r="AG155" s="1"/>
      <c r="AH155" s="38"/>
      <c r="AJ155" s="37"/>
      <c r="AK155" s="1">
        <v>0.92542090395480225</v>
      </c>
      <c r="AL155" s="1">
        <v>1.0192285407725323</v>
      </c>
      <c r="AM155" s="1">
        <v>1.2662731767614341</v>
      </c>
      <c r="AN155" s="1">
        <v>0.92390222521915044</v>
      </c>
      <c r="AO155" s="1">
        <v>1.056329685362517</v>
      </c>
      <c r="AP155" s="1">
        <v>0.85966364460562084</v>
      </c>
      <c r="AQ155" s="1">
        <v>0.84556288343558283</v>
      </c>
      <c r="AR155" s="1">
        <v>0.92597937024972865</v>
      </c>
      <c r="AS155" s="1">
        <v>1.16180485338726</v>
      </c>
      <c r="AT155" s="1">
        <v>0.98470124481327803</v>
      </c>
      <c r="AU155" s="1">
        <v>1.0162540106951869</v>
      </c>
      <c r="AV155" s="1">
        <v>0.79870967741935472</v>
      </c>
      <c r="AW155" s="1">
        <f t="shared" si="16"/>
        <v>0.98198585138970407</v>
      </c>
      <c r="AX155" s="1"/>
      <c r="AY155" s="38"/>
      <c r="BA155" s="37"/>
      <c r="BB155" s="1">
        <v>1.1866027689030882</v>
      </c>
      <c r="BC155" s="1">
        <v>1.08459670781893</v>
      </c>
      <c r="BD155" s="1">
        <v>1.1767385786802032</v>
      </c>
      <c r="BE155" s="1">
        <v>0.95280102414045353</v>
      </c>
      <c r="BF155" s="1">
        <v>1.0568473788984736</v>
      </c>
      <c r="BG155" s="1">
        <v>0.95909514807813467</v>
      </c>
      <c r="BH155" s="1">
        <v>1.1500326884589727</v>
      </c>
      <c r="BI155" s="1">
        <v>1.1751123517097</v>
      </c>
      <c r="BJ155" s="1">
        <v>1.2479079754601226</v>
      </c>
      <c r="BK155" s="1">
        <v>0.91137583892617446</v>
      </c>
      <c r="BL155" s="1">
        <v>0.95844926004228337</v>
      </c>
      <c r="BM155" s="1">
        <v>1.5306033333333335</v>
      </c>
      <c r="BN155" s="1">
        <f t="shared" si="17"/>
        <v>1.1158469212041557</v>
      </c>
      <c r="BO155" s="1"/>
      <c r="BP155" s="38"/>
      <c r="BR155" s="43"/>
      <c r="BS155" s="1">
        <v>0.98106176961602665</v>
      </c>
      <c r="BT155" s="1">
        <v>1.0322000806776925</v>
      </c>
      <c r="BU155" s="1">
        <v>0.92441412327947325</v>
      </c>
      <c r="BV155" s="1">
        <v>1.0160281402936377</v>
      </c>
      <c r="BW155" s="1">
        <v>0.99062283737024226</v>
      </c>
      <c r="BX155" s="1">
        <v>1.2247445997458706</v>
      </c>
      <c r="BY155" s="1">
        <v>0.96844731861198741</v>
      </c>
      <c r="BZ155" s="1">
        <v>1.0464297976701409</v>
      </c>
      <c r="CA155" s="1">
        <v>1.0464297976701409</v>
      </c>
      <c r="CB155" s="1">
        <v>1.2562766839378237</v>
      </c>
      <c r="CC155" s="1">
        <v>1.1472317919075146</v>
      </c>
      <c r="CD155" s="1">
        <f t="shared" si="18"/>
        <v>1.0576260855255049</v>
      </c>
      <c r="CE155" s="1"/>
      <c r="CF155" s="39"/>
      <c r="CH155" s="37"/>
      <c r="CI155" s="1">
        <v>0.96170187793427242</v>
      </c>
      <c r="CJ155" s="1">
        <v>0.93457092819614696</v>
      </c>
      <c r="CK155" s="1">
        <v>0.90126919242273174</v>
      </c>
      <c r="CL155" s="1">
        <v>1.2020522088353414</v>
      </c>
      <c r="CM155" s="1">
        <v>1.1752044153720362</v>
      </c>
      <c r="CN155" s="1">
        <v>1.0056084867894315</v>
      </c>
      <c r="CO155" s="1">
        <v>1.0439131886477464</v>
      </c>
      <c r="CP155" s="1">
        <v>1.1633823529411764</v>
      </c>
      <c r="CQ155" s="1">
        <v>1.2033898305084743</v>
      </c>
      <c r="CR155" s="1">
        <v>0.9618860992039191</v>
      </c>
      <c r="CS155" s="1">
        <v>1.1775369261477047</v>
      </c>
      <c r="CT155" s="1">
        <f t="shared" si="19"/>
        <v>1.066410500636271</v>
      </c>
      <c r="CU155" s="1"/>
      <c r="CV155" s="39"/>
      <c r="CW155" s="1"/>
    </row>
    <row r="156" spans="1:101" x14ac:dyDescent="0.45">
      <c r="A156">
        <v>155</v>
      </c>
      <c r="B156" s="43"/>
      <c r="C156" s="1">
        <v>1.0544869109947643</v>
      </c>
      <c r="D156" s="1">
        <v>0.99785489313835785</v>
      </c>
      <c r="E156" s="1">
        <v>0.89604743083003924</v>
      </c>
      <c r="F156" s="1">
        <v>1.161525624178712</v>
      </c>
      <c r="G156" s="1">
        <v>1.2308535502958582</v>
      </c>
      <c r="H156" s="1">
        <v>2.0515596330275234</v>
      </c>
      <c r="I156" s="1">
        <v>1.1467679083094555</v>
      </c>
      <c r="J156" s="1">
        <v>0.68479761904761927</v>
      </c>
      <c r="K156" s="1">
        <v>0.85235515873015866</v>
      </c>
      <c r="L156" s="1">
        <v>1.1404323725055434</v>
      </c>
      <c r="M156" s="1">
        <v>1.0200502958579882</v>
      </c>
      <c r="N156" s="1">
        <v>1.1747142857142854</v>
      </c>
      <c r="O156" s="1">
        <f t="shared" si="14"/>
        <v>1.1176204735525255</v>
      </c>
      <c r="P156" s="1"/>
      <c r="Q156" s="38"/>
      <c r="S156" s="43"/>
      <c r="T156" s="1">
        <v>1.0743542056074769</v>
      </c>
      <c r="U156" s="1">
        <v>0.8359551526717558</v>
      </c>
      <c r="V156" s="1">
        <v>1.0117396870554767</v>
      </c>
      <c r="W156" s="1">
        <v>1.087735294117647</v>
      </c>
      <c r="X156" s="1">
        <v>0.94209348093480938</v>
      </c>
      <c r="Y156" s="1">
        <v>0.96760786802030452</v>
      </c>
      <c r="Z156" s="1">
        <v>1.1019888241010689</v>
      </c>
      <c r="AA156" s="1">
        <v>0.94061240786240785</v>
      </c>
      <c r="AB156" s="1">
        <v>0.999948294829483</v>
      </c>
      <c r="AC156" s="1">
        <v>1.0216890080428953</v>
      </c>
      <c r="AD156" s="1">
        <v>0.99634178131788553</v>
      </c>
      <c r="AE156" s="1">
        <v>1.1947102371312897</v>
      </c>
      <c r="AF156" s="1">
        <f t="shared" si="15"/>
        <v>1.0145646868077083</v>
      </c>
      <c r="AG156" s="1"/>
      <c r="AH156" s="38"/>
      <c r="AJ156" s="37"/>
      <c r="AK156" s="1">
        <v>0.84998870056497178</v>
      </c>
      <c r="AL156" s="1">
        <v>1.0704731759656654</v>
      </c>
      <c r="AM156" s="1">
        <v>1.3454907292954266</v>
      </c>
      <c r="AN156" s="1">
        <v>0.93110451786918447</v>
      </c>
      <c r="AO156" s="1">
        <v>1.0787688098495212</v>
      </c>
      <c r="AP156" s="1">
        <v>0.83351767905711671</v>
      </c>
      <c r="AQ156" s="1">
        <v>0.94994069529652347</v>
      </c>
      <c r="AR156" s="1">
        <v>0.91637024972855596</v>
      </c>
      <c r="AS156" s="1">
        <v>1.0828109201213347</v>
      </c>
      <c r="AT156" s="1">
        <v>0.85110788381742741</v>
      </c>
      <c r="AU156" s="1">
        <v>1.058889037433155</v>
      </c>
      <c r="AV156" s="1">
        <v>0.84360606060606058</v>
      </c>
      <c r="AW156" s="1">
        <f t="shared" si="16"/>
        <v>0.9843390383004117</v>
      </c>
      <c r="AX156" s="1"/>
      <c r="AY156" s="38"/>
      <c r="BA156" s="37"/>
      <c r="BB156" s="1">
        <v>1.1820532481363151</v>
      </c>
      <c r="BC156" s="1">
        <v>1.1191327160493829</v>
      </c>
      <c r="BD156" s="1">
        <v>1.2108185279187818</v>
      </c>
      <c r="BE156" s="1">
        <v>0.94911777615215809</v>
      </c>
      <c r="BF156" s="1">
        <v>1.0916781685467816</v>
      </c>
      <c r="BG156" s="1">
        <v>1.0510132325141777</v>
      </c>
      <c r="BH156" s="1">
        <v>1.0248272181454303</v>
      </c>
      <c r="BI156" s="1">
        <v>1.1555191905094209</v>
      </c>
      <c r="BJ156" s="1">
        <v>1.2290517090271691</v>
      </c>
      <c r="BK156" s="1">
        <v>0.90258612975391495</v>
      </c>
      <c r="BL156" s="1">
        <v>0.97667547568710356</v>
      </c>
      <c r="BM156" s="1">
        <v>1.4128566666666671</v>
      </c>
      <c r="BN156" s="1">
        <f t="shared" si="17"/>
        <v>1.1087775049256088</v>
      </c>
      <c r="BO156" s="1"/>
      <c r="BP156" s="38"/>
      <c r="BR156" s="43"/>
      <c r="BS156" s="1">
        <v>1.0648706176961602</v>
      </c>
      <c r="BT156" s="1">
        <v>1.0467265026220249</v>
      </c>
      <c r="BU156" s="1">
        <v>0.89354937163375203</v>
      </c>
      <c r="BV156" s="1">
        <v>1.0613935562805872</v>
      </c>
      <c r="BW156" s="1">
        <v>0.97729108996539804</v>
      </c>
      <c r="BX156" s="1">
        <v>1.1442820838627701</v>
      </c>
      <c r="BY156" s="1">
        <v>0.97951798107255517</v>
      </c>
      <c r="BZ156" s="1">
        <v>1.0777706928264867</v>
      </c>
      <c r="CA156" s="1">
        <v>1.0777706928264867</v>
      </c>
      <c r="CB156" s="1">
        <v>1.2499512953367875</v>
      </c>
      <c r="CC156" s="1">
        <v>1.1370005780346821</v>
      </c>
      <c r="CD156" s="1">
        <f t="shared" si="18"/>
        <v>1.0645567692870628</v>
      </c>
      <c r="CE156" s="1"/>
      <c r="CF156" s="39"/>
      <c r="CH156" s="37"/>
      <c r="CI156" s="1">
        <v>1.0448004694835682</v>
      </c>
      <c r="CJ156" s="1">
        <v>0.97545709281961457</v>
      </c>
      <c r="CK156" s="1">
        <v>1.0626799601196411</v>
      </c>
      <c r="CL156" s="1">
        <v>1.1640582329317271</v>
      </c>
      <c r="CM156" s="1">
        <v>1.1290417007358955</v>
      </c>
      <c r="CN156" s="1">
        <v>0.98801601281024809</v>
      </c>
      <c r="CO156" s="1">
        <v>0.99806010016694469</v>
      </c>
      <c r="CP156" s="1">
        <v>0.95045751633986908</v>
      </c>
      <c r="CQ156" s="1">
        <v>1.1508041431261768</v>
      </c>
      <c r="CR156" s="1">
        <v>1.0550459277403552</v>
      </c>
      <c r="CS156" s="1">
        <v>1.114389886892881</v>
      </c>
      <c r="CT156" s="1">
        <f t="shared" si="19"/>
        <v>1.0575282766515384</v>
      </c>
      <c r="CU156" s="1"/>
      <c r="CV156" s="39"/>
      <c r="CW156" s="1"/>
    </row>
    <row r="157" spans="1:101" x14ac:dyDescent="0.45">
      <c r="A157">
        <v>156</v>
      </c>
      <c r="B157" s="43"/>
      <c r="C157" s="1">
        <v>1.1247905759162304</v>
      </c>
      <c r="D157" s="1">
        <v>0.97228008998875148</v>
      </c>
      <c r="E157" s="1">
        <v>0.90027009222661392</v>
      </c>
      <c r="F157" s="1">
        <v>1.1970157687253613</v>
      </c>
      <c r="G157" s="1">
        <v>1.0398934911242605</v>
      </c>
      <c r="H157" s="1">
        <v>2.1019587155963304</v>
      </c>
      <c r="I157" s="1">
        <v>0.9946160458452723</v>
      </c>
      <c r="J157" s="1">
        <v>0.91186375661375674</v>
      </c>
      <c r="K157" s="1">
        <v>0.74790476190476174</v>
      </c>
      <c r="L157" s="1">
        <v>1.1514841093865484</v>
      </c>
      <c r="M157" s="1">
        <v>1.0259193786982248</v>
      </c>
      <c r="N157" s="1">
        <v>1.1230521428571427</v>
      </c>
      <c r="O157" s="1">
        <f t="shared" si="14"/>
        <v>1.1075874107402712</v>
      </c>
      <c r="P157" s="1">
        <f>AVERAGE(O152:O157)</f>
        <v>1.1196405659414028</v>
      </c>
      <c r="Q157" s="39">
        <f>_xlfn.STDEV.P(C152:O157)/SQRT(Q$251-1)</f>
        <v>8.576112263691249E-2</v>
      </c>
      <c r="R157" s="1"/>
      <c r="S157" s="43"/>
      <c r="T157" s="1">
        <v>1.1075813084112152</v>
      </c>
      <c r="U157" s="1">
        <v>0.97864217557251909</v>
      </c>
      <c r="V157" s="1">
        <v>0.84417496443812234</v>
      </c>
      <c r="W157" s="1">
        <v>1.0870263157894735</v>
      </c>
      <c r="X157" s="1">
        <v>1.0079710947109473</v>
      </c>
      <c r="Y157" s="1">
        <v>1.0284105329949238</v>
      </c>
      <c r="Z157" s="1">
        <v>1.0573542274052476</v>
      </c>
      <c r="AA157" s="1">
        <v>0.95682739557739549</v>
      </c>
      <c r="AB157" s="1">
        <v>1.0088454345434543</v>
      </c>
      <c r="AC157" s="1">
        <v>0.99321662198391425</v>
      </c>
      <c r="AD157" s="1">
        <v>0.99324800868935537</v>
      </c>
      <c r="AE157" s="1">
        <v>1.1138716020821282</v>
      </c>
      <c r="AF157" s="1">
        <f t="shared" si="15"/>
        <v>1.0147641401832246</v>
      </c>
      <c r="AG157" s="1">
        <f>AVERAGE(AF152:AF157)</f>
        <v>0.99553347764535116</v>
      </c>
      <c r="AH157" s="39">
        <f>_xlfn.STDEV.P(T152:AF157)/SQRT(AH$251-1)</f>
        <v>2.8780221375984676E-2</v>
      </c>
      <c r="AI157" s="1"/>
      <c r="AJ157" s="37"/>
      <c r="AK157" s="1">
        <v>0.84179872881355944</v>
      </c>
      <c r="AL157" s="1">
        <v>1.0121888412017168</v>
      </c>
      <c r="AM157" s="1">
        <v>1.262123609394314</v>
      </c>
      <c r="AN157" s="1">
        <v>0.88233378287255593</v>
      </c>
      <c r="AO157" s="1">
        <v>1.1024603283173735</v>
      </c>
      <c r="AP157" s="1">
        <v>0.80045421577515852</v>
      </c>
      <c r="AQ157" s="1">
        <v>0.95766359918200394</v>
      </c>
      <c r="AR157" s="1">
        <v>0.94851140065146589</v>
      </c>
      <c r="AS157" s="1">
        <v>1.1343417593528817</v>
      </c>
      <c r="AT157" s="1">
        <v>0.64913692946058077</v>
      </c>
      <c r="AU157" s="1">
        <v>1.0703128342245989</v>
      </c>
      <c r="AV157" s="1">
        <v>0.88581720430107513</v>
      </c>
      <c r="AW157" s="1">
        <f t="shared" si="16"/>
        <v>0.96226193612894029</v>
      </c>
      <c r="AX157" s="1">
        <f>AVERAGE(AW152:AW157)</f>
        <v>0.99116345857017407</v>
      </c>
      <c r="AY157" s="39">
        <f>_xlfn.STDEV.P(AK152:AW157)/SQRT(AY$251-1)</f>
        <v>4.0634735477735072E-2</v>
      </c>
      <c r="AZ157" s="1"/>
      <c r="BA157" s="37"/>
      <c r="BB157" s="1">
        <v>1.2850777422790201</v>
      </c>
      <c r="BC157" s="1">
        <v>1.0902479423868314</v>
      </c>
      <c r="BD157" s="1">
        <v>1.1782868020304569</v>
      </c>
      <c r="BE157" s="1">
        <v>0.73748134601316739</v>
      </c>
      <c r="BF157" s="1">
        <v>1.0711240875912407</v>
      </c>
      <c r="BG157" s="1">
        <v>1.0064001260239446</v>
      </c>
      <c r="BH157" s="1">
        <v>1.0848852568378919</v>
      </c>
      <c r="BI157" s="1">
        <v>1.1879965108164692</v>
      </c>
      <c r="BJ157" s="1">
        <v>1.3301524978089394</v>
      </c>
      <c r="BK157" s="1">
        <v>0.59382606263982096</v>
      </c>
      <c r="BL157" s="1">
        <v>1.0028054968287528</v>
      </c>
      <c r="BM157" s="1">
        <v>1.4245550000000002</v>
      </c>
      <c r="BN157" s="1">
        <f t="shared" si="17"/>
        <v>1.0827365726047111</v>
      </c>
      <c r="BO157" s="1">
        <f>AVERAGE(BN152:BN157)</f>
        <v>1.1046788300273818</v>
      </c>
      <c r="BP157" s="39">
        <f>_xlfn.STDEV.P(BB152:BN157)/SQRT(BP$251-1)</f>
        <v>5.4405317537739029E-2</v>
      </c>
      <c r="BQ157" s="1"/>
      <c r="BR157" s="43"/>
      <c r="BS157" s="1">
        <v>1.069964941569282</v>
      </c>
      <c r="BT157" s="1">
        <v>1.0496809197256958</v>
      </c>
      <c r="BU157" s="1">
        <v>0.84761759425493699</v>
      </c>
      <c r="BV157" s="1">
        <v>1.0525570962479609</v>
      </c>
      <c r="BW157" s="1">
        <v>0.98230709342560552</v>
      </c>
      <c r="BX157" s="1">
        <v>1.2580927573062262</v>
      </c>
      <c r="BY157" s="1">
        <v>0.99299558359621465</v>
      </c>
      <c r="BZ157" s="1">
        <v>0.95474555487431001</v>
      </c>
      <c r="CA157" s="1">
        <v>0.95474555487431001</v>
      </c>
      <c r="CB157" s="1">
        <v>1.2172196891191709</v>
      </c>
      <c r="CC157" s="1">
        <v>1.1474965317919075</v>
      </c>
      <c r="CD157" s="1">
        <f t="shared" si="18"/>
        <v>1.047947574253238</v>
      </c>
      <c r="CE157" s="1">
        <f>AVERAGE(CD152:CD157)</f>
        <v>1.0537675969399867</v>
      </c>
      <c r="CF157" s="39">
        <f>_xlfn.STDEV.P(BS152:CD157)/SQRT(CF$251-1)</f>
        <v>2.9903810790058095E-2</v>
      </c>
      <c r="CH157" s="37"/>
      <c r="CI157" s="1">
        <v>0.79263615023474177</v>
      </c>
      <c r="CJ157" s="1">
        <v>0.94419089316987725</v>
      </c>
      <c r="CK157" s="1">
        <v>0.50785643070787623</v>
      </c>
      <c r="CL157" s="1">
        <v>1.2060351405622489</v>
      </c>
      <c r="CM157" s="1">
        <v>1.1793221586263289</v>
      </c>
      <c r="CN157" s="1">
        <v>1.0868502802241793</v>
      </c>
      <c r="CO157" s="1">
        <v>1.1641485809682806</v>
      </c>
      <c r="CP157" s="1">
        <v>1.1778431372549016</v>
      </c>
      <c r="CQ157" s="1">
        <v>1.3485065913370999</v>
      </c>
      <c r="CR157" s="1">
        <v>1.0705566442131049</v>
      </c>
      <c r="CS157" s="1">
        <v>1.1142880904856953</v>
      </c>
      <c r="CT157" s="1">
        <f t="shared" si="19"/>
        <v>1.0538394634349397</v>
      </c>
      <c r="CU157" s="1">
        <f>AVERAGE(CT152:CT157)</f>
        <v>1.0640721165372915</v>
      </c>
      <c r="CV157" s="39">
        <f>_xlfn.STDEV.P(CI152:CT157)/SQRT(CV$251-1)</f>
        <v>4.4458422724125979E-2</v>
      </c>
      <c r="CW157" s="1"/>
    </row>
    <row r="158" spans="1:101" x14ac:dyDescent="0.45">
      <c r="A158">
        <v>157</v>
      </c>
      <c r="B158" s="43"/>
      <c r="C158" s="1">
        <v>1.1719267015706805</v>
      </c>
      <c r="D158" s="1">
        <v>0.96026546681664804</v>
      </c>
      <c r="E158" s="1">
        <v>0.97827272727272696</v>
      </c>
      <c r="F158" s="1">
        <v>1.1332536136662286</v>
      </c>
      <c r="G158" s="1">
        <v>1.0791686390532544</v>
      </c>
      <c r="H158" s="1">
        <v>2.2580458715596334</v>
      </c>
      <c r="I158" s="1">
        <v>1.0011747851002866</v>
      </c>
      <c r="J158" s="1">
        <v>0.98856084656084653</v>
      </c>
      <c r="K158" s="1">
        <v>0.88444642857142852</v>
      </c>
      <c r="L158" s="1">
        <v>1.0841566888396157</v>
      </c>
      <c r="M158" s="1">
        <v>1.0363025147928995</v>
      </c>
      <c r="N158" s="1">
        <v>1.1033249999999999</v>
      </c>
      <c r="O158" s="1">
        <f t="shared" si="14"/>
        <v>1.1399082736503539</v>
      </c>
      <c r="P158" s="1"/>
      <c r="Q158" s="38"/>
      <c r="S158" s="43"/>
      <c r="T158" s="1">
        <v>0.75178037383177576</v>
      </c>
      <c r="U158" s="1">
        <v>0.8330438931297709</v>
      </c>
      <c r="V158" s="1">
        <v>0.83983357041251783</v>
      </c>
      <c r="W158" s="1">
        <v>0.98947445820433444</v>
      </c>
      <c r="X158" s="1">
        <v>0.83257933579335797</v>
      </c>
      <c r="Y158" s="1">
        <v>0.94475824873096426</v>
      </c>
      <c r="Z158" s="1">
        <v>1.0618027210884353</v>
      </c>
      <c r="AA158" s="1">
        <v>0.96779361179361179</v>
      </c>
      <c r="AB158" s="1">
        <v>1.0273102310231024</v>
      </c>
      <c r="AC158" s="1">
        <v>1.0130160857908848</v>
      </c>
      <c r="AD158" s="1">
        <v>0.94943845039826202</v>
      </c>
      <c r="AE158" s="1">
        <v>1.172117987275882</v>
      </c>
      <c r="AF158" s="1">
        <f t="shared" si="15"/>
        <v>0.94857908062274154</v>
      </c>
      <c r="AG158" s="1"/>
      <c r="AH158" s="38"/>
      <c r="AJ158" s="37"/>
      <c r="AK158" s="1">
        <v>0.86679943502824863</v>
      </c>
      <c r="AL158" s="1">
        <v>0.9399871244635194</v>
      </c>
      <c r="AM158" s="1">
        <v>1.3128603213844252</v>
      </c>
      <c r="AN158" s="1">
        <v>0.82409777478084989</v>
      </c>
      <c r="AO158" s="1">
        <v>1.13972024623803</v>
      </c>
      <c r="AP158" s="1">
        <v>0.86990027198549391</v>
      </c>
      <c r="AQ158" s="1">
        <v>0.9624222903885481</v>
      </c>
      <c r="AR158" s="1">
        <v>0.90725841476655811</v>
      </c>
      <c r="AS158" s="1">
        <v>1.0894448938321539</v>
      </c>
      <c r="AT158" s="1">
        <v>1.0543485477178425</v>
      </c>
      <c r="AU158" s="1">
        <v>1.0737807486631017</v>
      </c>
      <c r="AV158" s="1">
        <v>0.85598631476050824</v>
      </c>
      <c r="AW158" s="1">
        <f t="shared" si="16"/>
        <v>0.99138386533410661</v>
      </c>
      <c r="AX158" s="1"/>
      <c r="AY158" s="38"/>
      <c r="BA158" s="37"/>
      <c r="BB158" s="1">
        <v>1.3144909478168263</v>
      </c>
      <c r="BC158" s="1">
        <v>1.10955658436214</v>
      </c>
      <c r="BD158" s="1">
        <v>1.1786738578680203</v>
      </c>
      <c r="BE158" s="1">
        <v>1.0022494513533284</v>
      </c>
      <c r="BF158" s="1">
        <v>0.98961579296615776</v>
      </c>
      <c r="BG158" s="1">
        <v>0.9769785759294265</v>
      </c>
      <c r="BH158" s="1">
        <v>1.044778519012675</v>
      </c>
      <c r="BI158" s="1">
        <v>1.1761765526866714</v>
      </c>
      <c r="BJ158" s="1">
        <v>1.2693049956178788</v>
      </c>
      <c r="BK158" s="1">
        <v>0.80239709172259499</v>
      </c>
      <c r="BL158" s="1">
        <v>0.973771670190275</v>
      </c>
      <c r="BM158" s="1">
        <v>1.3141833333333337</v>
      </c>
      <c r="BN158" s="1">
        <f t="shared" si="17"/>
        <v>1.0960147810716108</v>
      </c>
      <c r="BO158" s="1"/>
      <c r="BP158" s="38"/>
      <c r="BR158" s="43"/>
      <c r="BS158" s="1">
        <v>1.0541711185308851</v>
      </c>
      <c r="BT158" s="1">
        <v>1.0228442920532472</v>
      </c>
      <c r="BU158" s="1">
        <v>0.93920706163973666</v>
      </c>
      <c r="BV158" s="1">
        <v>1.0266072593800981</v>
      </c>
      <c r="BW158" s="1">
        <v>0.98983088235294114</v>
      </c>
      <c r="BX158" s="1">
        <v>1.0777789072426938</v>
      </c>
      <c r="BY158" s="1">
        <v>1.0176410094637223</v>
      </c>
      <c r="BZ158" s="1">
        <v>1.1222090741876147</v>
      </c>
      <c r="CA158" s="1">
        <v>1.1222090741876147</v>
      </c>
      <c r="CB158" s="1">
        <v>1.1868611398963731</v>
      </c>
      <c r="CC158" s="1">
        <v>1.0626468208092485</v>
      </c>
      <c r="CD158" s="1">
        <f t="shared" si="18"/>
        <v>1.0565460581585613</v>
      </c>
      <c r="CE158" s="1"/>
      <c r="CF158" s="39"/>
      <c r="CH158" s="37"/>
      <c r="CI158" s="1">
        <v>0.88684037558685458</v>
      </c>
      <c r="CJ158" s="1">
        <v>1.1055971978984236</v>
      </c>
      <c r="CK158" s="1">
        <v>0.97124925224327008</v>
      </c>
      <c r="CL158" s="1">
        <v>1.1469006024096386</v>
      </c>
      <c r="CM158" s="1">
        <v>1.1638511856091578</v>
      </c>
      <c r="CN158" s="1">
        <v>0.9980336269015212</v>
      </c>
      <c r="CO158" s="1">
        <v>1.1348547579298831</v>
      </c>
      <c r="CP158" s="1">
        <v>0.89111764705882368</v>
      </c>
      <c r="CQ158" s="1">
        <v>1.4125875706214686</v>
      </c>
      <c r="CR158" s="1">
        <v>0.85826086956521741</v>
      </c>
      <c r="CS158" s="1">
        <v>1.0811922821024615</v>
      </c>
      <c r="CT158" s="1">
        <f t="shared" si="19"/>
        <v>1.0591350334478837</v>
      </c>
      <c r="CU158" s="1"/>
      <c r="CV158" s="39"/>
      <c r="CW158" s="1"/>
    </row>
    <row r="159" spans="1:101" x14ac:dyDescent="0.45">
      <c r="A159">
        <v>158</v>
      </c>
      <c r="B159" s="43"/>
      <c r="C159" s="1">
        <v>0.88272774869109949</v>
      </c>
      <c r="D159" s="1">
        <v>1.0167356580427449</v>
      </c>
      <c r="E159" s="1">
        <v>0.80296706192358336</v>
      </c>
      <c r="F159" s="1">
        <v>1.261580814717477</v>
      </c>
      <c r="G159" s="1">
        <v>1.2595207100591719</v>
      </c>
      <c r="H159" s="1">
        <v>2.1131559633027526</v>
      </c>
      <c r="I159" s="1">
        <v>0.97800286532951297</v>
      </c>
      <c r="J159" s="1">
        <v>0.96232275132275136</v>
      </c>
      <c r="K159" s="1">
        <v>0.96225595238095241</v>
      </c>
      <c r="L159" s="1">
        <v>1.1450561714708059</v>
      </c>
      <c r="M159" s="1">
        <v>1.0031213017751479</v>
      </c>
      <c r="N159" s="1">
        <v>1.0950414285714283</v>
      </c>
      <c r="O159" s="1">
        <f t="shared" si="14"/>
        <v>1.1235407022989523</v>
      </c>
      <c r="P159" s="1"/>
      <c r="Q159" s="38"/>
      <c r="S159" s="43"/>
      <c r="T159" s="1">
        <v>1.0674378504672897</v>
      </c>
      <c r="U159" s="1">
        <v>0.86201812977099224</v>
      </c>
      <c r="V159" s="1">
        <v>1.0940028449502135</v>
      </c>
      <c r="W159" s="1">
        <v>1.0213622291021671</v>
      </c>
      <c r="X159" s="1">
        <v>0.93261562115621166</v>
      </c>
      <c r="Y159" s="1">
        <v>0.9619923857868018</v>
      </c>
      <c r="Z159" s="1">
        <v>1.1183746355685129</v>
      </c>
      <c r="AA159" s="1">
        <v>0.82776535626535608</v>
      </c>
      <c r="AB159" s="1">
        <v>0.96897744774477457</v>
      </c>
      <c r="AC159" s="1">
        <v>1.0229163538873993</v>
      </c>
      <c r="AD159" s="1">
        <v>0.96054272266473573</v>
      </c>
      <c r="AE159" s="1">
        <v>1.1992995951417005</v>
      </c>
      <c r="AF159" s="1">
        <f t="shared" si="15"/>
        <v>1.003108764375513</v>
      </c>
      <c r="AG159" s="1"/>
      <c r="AH159" s="38"/>
      <c r="AJ159" s="37"/>
      <c r="AK159" s="1">
        <v>0.89179943502824865</v>
      </c>
      <c r="AL159" s="1">
        <v>0.99303326180257523</v>
      </c>
      <c r="AM159" s="1">
        <v>1.2240234857849197</v>
      </c>
      <c r="AN159" s="1">
        <v>0.88336277815239383</v>
      </c>
      <c r="AO159" s="1">
        <v>1.1271963064295485</v>
      </c>
      <c r="AP159" s="1">
        <v>0.88594832275611957</v>
      </c>
      <c r="AQ159" s="1">
        <v>1.0120368098159509</v>
      </c>
      <c r="AR159" s="1">
        <v>0.96209663409337676</v>
      </c>
      <c r="AS159" s="1">
        <v>1.1516218402426694</v>
      </c>
      <c r="AT159" s="1">
        <v>0.8960622406639005</v>
      </c>
      <c r="AU159" s="1">
        <v>0.9934064171122996</v>
      </c>
      <c r="AV159" s="1">
        <v>0.78632942326490718</v>
      </c>
      <c r="AW159" s="1">
        <f t="shared" si="16"/>
        <v>0.9839097462622427</v>
      </c>
      <c r="AX159" s="1"/>
      <c r="AY159" s="38"/>
      <c r="BA159" s="37"/>
      <c r="BB159" s="1">
        <v>1.270940362087327</v>
      </c>
      <c r="BC159" s="1">
        <v>1.0770606995884773</v>
      </c>
      <c r="BD159" s="1">
        <v>1.1806104060913707</v>
      </c>
      <c r="BE159" s="1">
        <v>1.0369641550841258</v>
      </c>
      <c r="BF159" s="1">
        <v>1.0625175846051758</v>
      </c>
      <c r="BG159" s="1">
        <v>0.96024889729048513</v>
      </c>
      <c r="BH159" s="1">
        <v>1.1758879252835224</v>
      </c>
      <c r="BI159" s="1">
        <v>1.1024919748778785</v>
      </c>
      <c r="BJ159" s="1">
        <v>1.3165118317265554</v>
      </c>
      <c r="BK159" s="1">
        <v>0.83047371364653233</v>
      </c>
      <c r="BL159" s="1">
        <v>0.97764376321353075</v>
      </c>
      <c r="BM159" s="1">
        <v>1.370131666666667</v>
      </c>
      <c r="BN159" s="1">
        <f t="shared" si="17"/>
        <v>1.1134569150134703</v>
      </c>
      <c r="BO159" s="1"/>
      <c r="BP159" s="38"/>
      <c r="BR159" s="43"/>
      <c r="BS159" s="1">
        <v>1.0695834724540902</v>
      </c>
      <c r="BT159" s="1">
        <v>1.0041940298507461</v>
      </c>
      <c r="BU159" s="1">
        <v>0.92897965290245355</v>
      </c>
      <c r="BV159" s="1">
        <v>1.0319588091353997</v>
      </c>
      <c r="BW159" s="1">
        <v>0.98811461937716261</v>
      </c>
      <c r="BX159" s="1">
        <v>1.234632782719187</v>
      </c>
      <c r="BY159" s="1">
        <v>0.84820567823343862</v>
      </c>
      <c r="BZ159" s="1">
        <v>1.0621465358675657</v>
      </c>
      <c r="CA159" s="1">
        <v>1.0621465358675657</v>
      </c>
      <c r="CB159" s="1">
        <v>1.1930269430051812</v>
      </c>
      <c r="CC159" s="1">
        <v>1.2009462427745665</v>
      </c>
      <c r="CD159" s="1">
        <f t="shared" si="18"/>
        <v>1.0567213911079416</v>
      </c>
      <c r="CE159" s="1"/>
      <c r="CF159" s="39"/>
      <c r="CH159" s="37"/>
      <c r="CI159" s="1">
        <v>0.97531220657276996</v>
      </c>
      <c r="CJ159" s="1">
        <v>1.2143590192644482</v>
      </c>
      <c r="CK159" s="1">
        <v>0.61176271186440678</v>
      </c>
      <c r="CL159" s="1">
        <v>1.1983755020080322</v>
      </c>
      <c r="CM159" s="1">
        <v>1.1398961569910058</v>
      </c>
      <c r="CN159" s="1">
        <v>1.0371273018414731</v>
      </c>
      <c r="CO159" s="1">
        <v>1.0403455759599334</v>
      </c>
      <c r="CP159" s="1">
        <v>0.47972875816993443</v>
      </c>
      <c r="CQ159" s="1">
        <v>1.5536817325800374</v>
      </c>
      <c r="CR159" s="1">
        <v>1.0175762400489896</v>
      </c>
      <c r="CS159" s="1">
        <v>1.0790598802395208</v>
      </c>
      <c r="CT159" s="1">
        <f t="shared" si="19"/>
        <v>1.031565916867323</v>
      </c>
      <c r="CU159" s="1"/>
      <c r="CV159" s="39"/>
      <c r="CW159" s="1"/>
    </row>
    <row r="160" spans="1:101" x14ac:dyDescent="0.45">
      <c r="A160">
        <v>159</v>
      </c>
      <c r="B160" s="43"/>
      <c r="C160" s="1">
        <v>1.2669947643979056</v>
      </c>
      <c r="D160" s="1">
        <v>1.0284071991001127</v>
      </c>
      <c r="E160" s="1">
        <v>0.97304611330698276</v>
      </c>
      <c r="F160" s="1">
        <v>1.2200749014454664</v>
      </c>
      <c r="G160" s="1">
        <v>1.2308535502958582</v>
      </c>
      <c r="H160" s="1">
        <v>2.1187568807339447</v>
      </c>
      <c r="I160" s="1">
        <v>0.8114240687679084</v>
      </c>
      <c r="J160" s="1">
        <v>1.0503227513227515</v>
      </c>
      <c r="K160" s="1">
        <v>0.94318253968253973</v>
      </c>
      <c r="L160" s="1">
        <v>1.2090007390983</v>
      </c>
      <c r="M160" s="1">
        <v>0.99002958579881661</v>
      </c>
      <c r="N160" s="1">
        <v>1.1008178571428571</v>
      </c>
      <c r="O160" s="1">
        <f t="shared" si="14"/>
        <v>1.1619092459244535</v>
      </c>
      <c r="P160" s="1"/>
      <c r="Q160" s="38"/>
      <c r="S160" s="43"/>
      <c r="T160" s="1">
        <v>1.0176682242990656</v>
      </c>
      <c r="U160" s="1">
        <v>0.81513454198473279</v>
      </c>
      <c r="V160" s="1">
        <v>1.0403911806543387</v>
      </c>
      <c r="W160" s="1">
        <v>1.1574156346749227</v>
      </c>
      <c r="X160" s="1">
        <v>0.96180073800738008</v>
      </c>
      <c r="Y160" s="1">
        <v>0.96576840101522832</v>
      </c>
      <c r="Z160" s="1">
        <v>1.092053449951409</v>
      </c>
      <c r="AA160" s="1">
        <v>0.5709527027027026</v>
      </c>
      <c r="AB160" s="1">
        <v>0.94480528052805268</v>
      </c>
      <c r="AC160" s="1">
        <v>0.69057747989276141</v>
      </c>
      <c r="AD160" s="1">
        <v>0.97380159304851555</v>
      </c>
      <c r="AE160" s="1">
        <v>1.1565853094274146</v>
      </c>
      <c r="AF160" s="1">
        <f t="shared" si="15"/>
        <v>0.94891287801554369</v>
      </c>
      <c r="AG160" s="1"/>
      <c r="AH160" s="38"/>
      <c r="AJ160" s="37"/>
      <c r="AK160" s="1">
        <v>0.90085098870056513</v>
      </c>
      <c r="AL160" s="1">
        <v>1.0007274678111588</v>
      </c>
      <c r="AM160" s="1">
        <v>1.4177292954264527</v>
      </c>
      <c r="AN160" s="1">
        <v>0.92596021577882692</v>
      </c>
      <c r="AO160" s="1">
        <v>1.0765772913816687</v>
      </c>
      <c r="AP160" s="1">
        <v>0.83490117860380764</v>
      </c>
      <c r="AQ160" s="1">
        <v>0.96468456032719829</v>
      </c>
      <c r="AR160" s="1">
        <v>0.93161237785016293</v>
      </c>
      <c r="AS160" s="1">
        <v>1.1398958543983824</v>
      </c>
      <c r="AT160" s="1">
        <v>0.90999170124481354</v>
      </c>
      <c r="AU160" s="1">
        <v>1.0570534759358288</v>
      </c>
      <c r="AV160" s="1">
        <v>0.69996774193548383</v>
      </c>
      <c r="AW160" s="1">
        <f t="shared" si="16"/>
        <v>0.98832934578286247</v>
      </c>
      <c r="AX160" s="1"/>
      <c r="AY160" s="38"/>
      <c r="BA160" s="37"/>
      <c r="BB160" s="1">
        <v>1.1801022364217253</v>
      </c>
      <c r="BC160" s="1">
        <v>1.1153652263374485</v>
      </c>
      <c r="BD160" s="1">
        <v>1.1178718274111676</v>
      </c>
      <c r="BE160" s="1">
        <v>0.98572933430870513</v>
      </c>
      <c r="BF160" s="1">
        <v>1.0274837425348373</v>
      </c>
      <c r="BG160" s="1">
        <v>1.026206679269061</v>
      </c>
      <c r="BH160" s="1">
        <v>1.1752775183455637</v>
      </c>
      <c r="BI160" s="1">
        <v>1.1345429169574319</v>
      </c>
      <c r="BJ160" s="1">
        <v>1.2263768624014022</v>
      </c>
      <c r="BK160" s="1">
        <v>0.8273159955257271</v>
      </c>
      <c r="BL160" s="1">
        <v>0.94054439746300222</v>
      </c>
      <c r="BM160" s="1">
        <v>1.5827383333333338</v>
      </c>
      <c r="BN160" s="1">
        <f t="shared" si="17"/>
        <v>1.1116295891924504</v>
      </c>
      <c r="BO160" s="1"/>
      <c r="BP160" s="38"/>
      <c r="BR160" s="43"/>
      <c r="BS160" s="1">
        <v>0.9978747913188647</v>
      </c>
      <c r="BT160" s="1">
        <v>0.96153812020976193</v>
      </c>
      <c r="BU160" s="1">
        <v>0.94139856373429076</v>
      </c>
      <c r="BV160" s="1">
        <v>1.0086847471451876</v>
      </c>
      <c r="BW160" s="1">
        <v>1.0064623702422144</v>
      </c>
      <c r="BX160" s="1">
        <v>1.0178691232528592</v>
      </c>
      <c r="BY160" s="1">
        <v>0.97913312302839117</v>
      </c>
      <c r="BZ160" s="1">
        <v>0.9884255058246475</v>
      </c>
      <c r="CA160" s="1">
        <v>0.9884255058246475</v>
      </c>
      <c r="CB160" s="1">
        <v>1.0649481865284975</v>
      </c>
      <c r="CC160" s="1">
        <v>1.2297878612716764</v>
      </c>
      <c r="CD160" s="1">
        <f t="shared" si="18"/>
        <v>1.0167770816710036</v>
      </c>
      <c r="CE160" s="1"/>
      <c r="CF160" s="39"/>
      <c r="CH160" s="37"/>
      <c r="CI160" s="1">
        <v>0.92015023474178403</v>
      </c>
      <c r="CJ160" s="1">
        <v>0.91319264448336224</v>
      </c>
      <c r="CK160" s="1">
        <v>0.94203988035892305</v>
      </c>
      <c r="CL160" s="1">
        <v>1.1871917670682732</v>
      </c>
      <c r="CM160" s="1">
        <v>1.1538699918233852</v>
      </c>
      <c r="CN160" s="1">
        <v>1.0914923939151322</v>
      </c>
      <c r="CO160" s="1">
        <v>0.70893322203672782</v>
      </c>
      <c r="CP160" s="1">
        <v>0.96641503267973827</v>
      </c>
      <c r="CQ160" s="1">
        <v>1.3539661016949152</v>
      </c>
      <c r="CR160" s="1">
        <v>1.0546717697489283</v>
      </c>
      <c r="CS160" s="1">
        <v>1.0903293413173651</v>
      </c>
      <c r="CT160" s="1">
        <f t="shared" si="19"/>
        <v>1.0347502163516851</v>
      </c>
      <c r="CU160" s="1"/>
      <c r="CV160" s="39"/>
      <c r="CW160" s="1"/>
    </row>
    <row r="161" spans="1:101" x14ac:dyDescent="0.45">
      <c r="A161">
        <v>160</v>
      </c>
      <c r="B161" s="43"/>
      <c r="C161" s="1">
        <v>0.8571623036649213</v>
      </c>
      <c r="D161" s="1">
        <v>0.9606085489313837</v>
      </c>
      <c r="E161" s="1">
        <v>1.0216969696969693</v>
      </c>
      <c r="F161" s="1">
        <v>1.167340341655716</v>
      </c>
      <c r="G161" s="1">
        <v>1.2581656804733727</v>
      </c>
      <c r="H161" s="1">
        <v>2.0613577981651376</v>
      </c>
      <c r="I161" s="1">
        <v>1.1270916905444126</v>
      </c>
      <c r="J161" s="1">
        <v>1.0164140211640214</v>
      </c>
      <c r="K161" s="1">
        <v>0.98708134920634938</v>
      </c>
      <c r="L161" s="1">
        <v>1.1283651145602367</v>
      </c>
      <c r="M161" s="1">
        <v>0.97231065088757396</v>
      </c>
      <c r="N161" s="1">
        <v>1.0985292857142854</v>
      </c>
      <c r="O161" s="1">
        <f t="shared" si="14"/>
        <v>1.1380103128886982</v>
      </c>
      <c r="P161" s="1"/>
      <c r="Q161" s="38"/>
      <c r="S161" s="43"/>
      <c r="T161" s="1">
        <v>1.0646570093457945</v>
      </c>
      <c r="U161" s="1">
        <v>0.89463167938931309</v>
      </c>
      <c r="V161" s="1">
        <v>0.87912091038406825</v>
      </c>
      <c r="W161" s="1">
        <v>1.0513599071207431</v>
      </c>
      <c r="X161" s="1">
        <v>1.0609920049200494</v>
      </c>
      <c r="Y161" s="1">
        <v>1.0182449238578679</v>
      </c>
      <c r="Z161" s="1">
        <v>1.0732206025267248</v>
      </c>
      <c r="AA161" s="1">
        <v>0.80536425061425043</v>
      </c>
      <c r="AB161" s="1">
        <v>0.96981683168316823</v>
      </c>
      <c r="AC161" s="1">
        <v>1.0295431635388739</v>
      </c>
      <c r="AD161" s="1">
        <v>0.97960246198406942</v>
      </c>
      <c r="AE161" s="1">
        <v>1.1788247541931751</v>
      </c>
      <c r="AF161" s="1">
        <f t="shared" si="15"/>
        <v>1.0004482082965078</v>
      </c>
      <c r="AG161" s="1"/>
      <c r="AH161" s="38"/>
      <c r="AJ161" s="37"/>
      <c r="AK161" s="1">
        <v>0.86335098870056504</v>
      </c>
      <c r="AL161" s="1">
        <v>0.93867811158798298</v>
      </c>
      <c r="AM161" s="1">
        <v>1.2658961681087764</v>
      </c>
      <c r="AN161" s="1">
        <v>0.89910519217801765</v>
      </c>
      <c r="AO161" s="1">
        <v>1.1000601915184676</v>
      </c>
      <c r="AP161" s="1">
        <v>0.85772710788757922</v>
      </c>
      <c r="AQ161" s="1">
        <v>1.0245184049079754</v>
      </c>
      <c r="AR161" s="1">
        <v>0.93210966340933765</v>
      </c>
      <c r="AS161" s="1">
        <v>1.1227704752275027</v>
      </c>
      <c r="AT161" s="1">
        <v>0.80615767634854785</v>
      </c>
      <c r="AU161" s="1">
        <v>1.0358382352941178</v>
      </c>
      <c r="AV161" s="1">
        <v>0.88551906158357752</v>
      </c>
      <c r="AW161" s="1">
        <f t="shared" si="16"/>
        <v>0.97764427306270407</v>
      </c>
      <c r="AX161" s="1"/>
      <c r="AY161" s="38"/>
      <c r="BA161" s="37"/>
      <c r="BB161" s="1">
        <v>1.3512161874334396</v>
      </c>
      <c r="BC161" s="1">
        <v>1.0378148148148147</v>
      </c>
      <c r="BD161" s="1">
        <v>1.1426573604060914</v>
      </c>
      <c r="BE161" s="1">
        <v>0.8585918068763716</v>
      </c>
      <c r="BF161" s="1">
        <v>1.0923868613138685</v>
      </c>
      <c r="BG161" s="1">
        <v>1.0167844990548205</v>
      </c>
      <c r="BH161" s="1">
        <v>1.1299793195463643</v>
      </c>
      <c r="BI161" s="1">
        <v>1.1360334961618981</v>
      </c>
      <c r="BJ161" s="1">
        <v>1.2254408413672215</v>
      </c>
      <c r="BK161" s="1">
        <v>0.8030794183445189</v>
      </c>
      <c r="BL161" s="1">
        <v>1.0073224101479916</v>
      </c>
      <c r="BM161" s="1">
        <v>1.4194683333333336</v>
      </c>
      <c r="BN161" s="1">
        <f t="shared" si="17"/>
        <v>1.101731279066728</v>
      </c>
      <c r="BO161" s="1"/>
      <c r="BP161" s="38"/>
      <c r="BR161" s="43"/>
      <c r="BS161" s="1">
        <v>1.0725125208681137</v>
      </c>
      <c r="BT161" s="1">
        <v>0.97077127874142799</v>
      </c>
      <c r="BU161" s="1">
        <v>0.90615080789946145</v>
      </c>
      <c r="BV161" s="1">
        <v>1.0445293637846658</v>
      </c>
      <c r="BW161" s="1">
        <v>0.96646756055363325</v>
      </c>
      <c r="BX161" s="1">
        <v>0.94690597204574334</v>
      </c>
      <c r="BY161" s="1">
        <v>1.0042593059936908</v>
      </c>
      <c r="BZ161" s="1">
        <v>1.0218246474555488</v>
      </c>
      <c r="CA161" s="1">
        <v>1.0218246474555488</v>
      </c>
      <c r="CB161" s="1">
        <v>1.032059067357513</v>
      </c>
      <c r="CC161" s="1">
        <v>1.1264161849710983</v>
      </c>
      <c r="CD161" s="1">
        <f t="shared" si="18"/>
        <v>1.0103383051933135</v>
      </c>
      <c r="CE161" s="1"/>
      <c r="CF161" s="39"/>
      <c r="CH161" s="37"/>
      <c r="CI161" s="1">
        <v>1.1225281690140845</v>
      </c>
      <c r="CJ161" s="1">
        <v>1.063908931698774</v>
      </c>
      <c r="CK161" s="1">
        <v>0.93869292123629111</v>
      </c>
      <c r="CL161" s="1">
        <v>1.2094056224899599</v>
      </c>
      <c r="CM161" s="1">
        <v>1.0370891251022079</v>
      </c>
      <c r="CN161" s="1">
        <v>1.0624163330664531</v>
      </c>
      <c r="CO161" s="1">
        <v>1.0179298831385641</v>
      </c>
      <c r="CP161" s="1">
        <v>0.77044444444444415</v>
      </c>
      <c r="CQ161" s="1">
        <v>1.3674726930320149</v>
      </c>
      <c r="CR161" s="1">
        <v>1.1086803429271279</v>
      </c>
      <c r="CS161" s="1">
        <v>0.89215768463073852</v>
      </c>
      <c r="CT161" s="1">
        <f t="shared" si="19"/>
        <v>1.0537023773436962</v>
      </c>
      <c r="CU161" s="1"/>
      <c r="CV161" s="39"/>
      <c r="CW161" s="1"/>
    </row>
    <row r="162" spans="1:101" x14ac:dyDescent="0.45">
      <c r="A162">
        <v>161</v>
      </c>
      <c r="B162" s="43"/>
      <c r="C162" s="1">
        <v>1.2206596858638741</v>
      </c>
      <c r="D162" s="1">
        <v>1.0515781777277842</v>
      </c>
      <c r="E162" s="1">
        <v>0.92298682476943339</v>
      </c>
      <c r="F162" s="1">
        <v>1.1561116951379762</v>
      </c>
      <c r="G162" s="1">
        <v>1.1238609467455623</v>
      </c>
      <c r="H162" s="1">
        <v>2.150252293577982</v>
      </c>
      <c r="I162" s="1">
        <v>1.3282120343839543</v>
      </c>
      <c r="J162" s="1">
        <v>1.0198452380952383</v>
      </c>
      <c r="K162" s="1">
        <v>0.77636507936507926</v>
      </c>
      <c r="L162" s="1">
        <v>1.1792276422764227</v>
      </c>
      <c r="M162" s="1">
        <v>0.7839460059171599</v>
      </c>
      <c r="N162" s="1">
        <v>1.0816357142857143</v>
      </c>
      <c r="O162" s="1">
        <f t="shared" si="14"/>
        <v>1.1495567781788485</v>
      </c>
      <c r="P162" s="1"/>
      <c r="Q162" s="38"/>
      <c r="S162" s="43"/>
      <c r="T162" s="1">
        <v>0.94593785046728984</v>
      </c>
      <c r="U162" s="1">
        <v>0.82357919847328243</v>
      </c>
      <c r="V162" s="1">
        <v>0.90277951635846365</v>
      </c>
      <c r="W162" s="1">
        <v>1.0908057275541794</v>
      </c>
      <c r="X162" s="1">
        <v>1.0391266912669128</v>
      </c>
      <c r="Y162" s="1">
        <v>1.0032379441624366</v>
      </c>
      <c r="Z162" s="1">
        <v>1.0828595724003887</v>
      </c>
      <c r="AA162" s="1">
        <v>0.98222727272727273</v>
      </c>
      <c r="AB162" s="1">
        <v>0.98383333333333334</v>
      </c>
      <c r="AC162" s="1">
        <v>1.0434520107238605</v>
      </c>
      <c r="AD162" s="1">
        <v>0.99827516292541629</v>
      </c>
      <c r="AE162" s="1">
        <v>1.1553499132446499</v>
      </c>
      <c r="AF162" s="1">
        <f t="shared" si="15"/>
        <v>1.0042886828031239</v>
      </c>
      <c r="AG162" s="1"/>
      <c r="AH162" s="38"/>
      <c r="AJ162" s="37"/>
      <c r="AK162" s="1">
        <v>0.83059180790960452</v>
      </c>
      <c r="AL162" s="1">
        <v>0.97109442060085838</v>
      </c>
      <c r="AM162" s="1">
        <v>1.2287391841779975</v>
      </c>
      <c r="AN162" s="1">
        <v>0.9233877275792316</v>
      </c>
      <c r="AO162" s="1">
        <v>0.86752530779753745</v>
      </c>
      <c r="AP162" s="1">
        <v>0.796165911151405</v>
      </c>
      <c r="AQ162" s="1">
        <v>0.96218813905930467</v>
      </c>
      <c r="AR162" s="1">
        <v>0.87660803474484261</v>
      </c>
      <c r="AS162" s="1">
        <v>1.0976218402426694</v>
      </c>
      <c r="AT162" s="1">
        <v>0.87200414937759352</v>
      </c>
      <c r="AU162" s="1">
        <v>1.1321229946524063</v>
      </c>
      <c r="AV162" s="1">
        <v>0.84942326490713571</v>
      </c>
      <c r="AW162" s="1">
        <f t="shared" si="16"/>
        <v>0.95062273185004875</v>
      </c>
      <c r="AX162" s="1"/>
      <c r="AY162" s="38"/>
      <c r="BA162" s="37"/>
      <c r="BB162" s="1">
        <v>1.367140575079872</v>
      </c>
      <c r="BC162" s="1">
        <v>1.0305936213991769</v>
      </c>
      <c r="BD162" s="1">
        <v>1.0624911167512692</v>
      </c>
      <c r="BE162" s="1">
        <v>0.9936547183613752</v>
      </c>
      <c r="BF162" s="1">
        <v>1.1238765759787657</v>
      </c>
      <c r="BG162" s="1">
        <v>0.97505608065532434</v>
      </c>
      <c r="BH162" s="1">
        <v>0.92618945963975974</v>
      </c>
      <c r="BI162" s="1">
        <v>1.1969406838799721</v>
      </c>
      <c r="BJ162" s="1">
        <v>1.2683680981595091</v>
      </c>
      <c r="BK162" s="1">
        <v>0.86153747203579423</v>
      </c>
      <c r="BL162" s="1">
        <v>1.0070000000000001</v>
      </c>
      <c r="BM162" s="1">
        <v>1.4339650000000004</v>
      </c>
      <c r="BN162" s="1">
        <f t="shared" si="17"/>
        <v>1.1039011168284016</v>
      </c>
      <c r="BO162" s="1"/>
      <c r="BP162" s="38"/>
      <c r="BR162" s="43"/>
      <c r="BS162" s="1">
        <v>1.0751869782971619</v>
      </c>
      <c r="BT162" s="1">
        <v>1.0267833803953206</v>
      </c>
      <c r="BU162" s="1">
        <v>0.92660562537402757</v>
      </c>
      <c r="BV162" s="1">
        <v>1.005946982055465</v>
      </c>
      <c r="BW162" s="1">
        <v>0.98890700692041533</v>
      </c>
      <c r="BX162" s="1">
        <v>0.99498983481575631</v>
      </c>
      <c r="BY162" s="1">
        <v>0.96469274447949527</v>
      </c>
      <c r="BZ162" s="1">
        <v>0.87092090741876149</v>
      </c>
      <c r="CA162" s="1">
        <v>0.87092090741876149</v>
      </c>
      <c r="CB162" s="1">
        <v>1.1999844559585491</v>
      </c>
      <c r="CC162" s="1">
        <v>1.1149502890173411</v>
      </c>
      <c r="CD162" s="1">
        <f t="shared" si="18"/>
        <v>1.0036262829228233</v>
      </c>
      <c r="CE162" s="1"/>
      <c r="CF162" s="39"/>
      <c r="CH162" s="37"/>
      <c r="CI162" s="1">
        <v>1.2353568075117369</v>
      </c>
      <c r="CJ162" s="1">
        <v>1.0713922942206655</v>
      </c>
      <c r="CK162" s="1">
        <v>0.97033698903290122</v>
      </c>
      <c r="CL162" s="1">
        <v>1.2541405622489961</v>
      </c>
      <c r="CM162" s="1">
        <v>0.97770155355682764</v>
      </c>
      <c r="CN162" s="1">
        <v>1.0603394715772618</v>
      </c>
      <c r="CO162" s="1">
        <v>1.1422420701168614</v>
      </c>
      <c r="CP162" s="1">
        <v>0.79936601307189492</v>
      </c>
      <c r="CQ162" s="1">
        <v>1.3490809792843692</v>
      </c>
      <c r="CR162" s="1">
        <v>1.0580355174525413</v>
      </c>
      <c r="CS162" s="1">
        <v>1.0870805056553559</v>
      </c>
      <c r="CT162" s="1">
        <f t="shared" si="19"/>
        <v>1.0913702512481285</v>
      </c>
      <c r="CU162" s="1"/>
      <c r="CV162" s="39"/>
      <c r="CW162" s="1"/>
    </row>
    <row r="163" spans="1:101" x14ac:dyDescent="0.45">
      <c r="A163">
        <v>162</v>
      </c>
      <c r="B163" s="43"/>
      <c r="C163" s="1">
        <v>1.0800523560209423</v>
      </c>
      <c r="D163" s="1">
        <v>0.92834083239595055</v>
      </c>
      <c r="E163" s="1">
        <v>1.0365731225296437</v>
      </c>
      <c r="F163" s="1">
        <v>1.1737568988173455</v>
      </c>
      <c r="G163" s="1">
        <v>1.3026331360946746</v>
      </c>
      <c r="H163" s="1">
        <v>1.5797981651376147</v>
      </c>
      <c r="I163" s="1">
        <v>1.5205873925501436</v>
      </c>
      <c r="J163" s="1">
        <v>0.85978968253968258</v>
      </c>
      <c r="K163" s="1">
        <v>0.86446626984126973</v>
      </c>
      <c r="L163" s="1">
        <v>1.1620857354028085</v>
      </c>
      <c r="M163" s="1">
        <v>0.99025517751479297</v>
      </c>
      <c r="N163" s="1">
        <v>0.94299857142857113</v>
      </c>
      <c r="O163" s="1">
        <f t="shared" si="14"/>
        <v>1.1201114450227867</v>
      </c>
      <c r="P163" s="1">
        <f>AVERAGE(O158:O163)</f>
        <v>1.1388394596606821</v>
      </c>
      <c r="Q163" s="39">
        <f>_xlfn.STDEV.P(C158:O163)/SQRT(Q$251-1)</f>
        <v>9.049878316899912E-2</v>
      </c>
      <c r="R163" s="1"/>
      <c r="S163" s="43"/>
      <c r="T163" s="1">
        <v>1.067223831775701</v>
      </c>
      <c r="U163" s="1">
        <v>0.9150162213740457</v>
      </c>
      <c r="V163" s="1">
        <v>0.75583499288762446</v>
      </c>
      <c r="W163" s="1">
        <v>0.994907120743034</v>
      </c>
      <c r="X163" s="1">
        <v>0.75384563345633471</v>
      </c>
      <c r="Y163" s="1">
        <v>1.0656865482233502</v>
      </c>
      <c r="Z163" s="1">
        <v>0.73660787172011644</v>
      </c>
      <c r="AA163" s="1">
        <v>0.97960319410319396</v>
      </c>
      <c r="AB163" s="1">
        <v>0.98349779977997798</v>
      </c>
      <c r="AC163" s="1">
        <v>1.0433699731903485</v>
      </c>
      <c r="AD163" s="1">
        <v>0.76696270818247636</v>
      </c>
      <c r="AE163" s="1">
        <v>1.2284227877385772</v>
      </c>
      <c r="AF163" s="1">
        <f t="shared" si="15"/>
        <v>0.94091489026456487</v>
      </c>
      <c r="AG163" s="1">
        <f>AVERAGE(AF158:AF163)</f>
        <v>0.97437541739633249</v>
      </c>
      <c r="AH163" s="39">
        <f>_xlfn.STDEV.P(T158:AF163)/SQRT(AH$251-1)</f>
        <v>3.6812208798779125E-2</v>
      </c>
      <c r="AI163" s="1"/>
      <c r="AJ163" s="37"/>
      <c r="AK163" s="1">
        <v>0.82908333333333339</v>
      </c>
      <c r="AL163" s="1">
        <v>1.0233218884120172</v>
      </c>
      <c r="AM163" s="1">
        <v>1.1312262051915947</v>
      </c>
      <c r="AN163" s="1">
        <v>0.91793459204315597</v>
      </c>
      <c r="AO163" s="1">
        <v>1.0746983584131327</v>
      </c>
      <c r="AP163" s="1">
        <v>0.85786491387126007</v>
      </c>
      <c r="AQ163" s="1">
        <v>0.7599856850715746</v>
      </c>
      <c r="AR163" s="1">
        <v>0.92332899022801307</v>
      </c>
      <c r="AS163" s="1">
        <v>1.0738624873609708</v>
      </c>
      <c r="AT163" s="1">
        <v>0.83401659751037349</v>
      </c>
      <c r="AU163" s="1">
        <v>1.0391016042780747</v>
      </c>
      <c r="AV163" s="1">
        <v>0.77007135874877786</v>
      </c>
      <c r="AW163" s="1">
        <f t="shared" si="16"/>
        <v>0.93620800120518988</v>
      </c>
      <c r="AX163" s="1">
        <f>AVERAGE(AW158:AW163)</f>
        <v>0.97134966058285921</v>
      </c>
      <c r="AY163" s="39">
        <f>_xlfn.STDEV.P(AK158:AW163)/SQRT(AY$251-1)</f>
        <v>4.0083595139056676E-2</v>
      </c>
      <c r="AZ163" s="1"/>
      <c r="BA163" s="37"/>
      <c r="BB163" s="1">
        <v>1.2706155484558039</v>
      </c>
      <c r="BC163" s="1">
        <v>1.023216049382716</v>
      </c>
      <c r="BD163" s="1">
        <v>1.0845659898477158</v>
      </c>
      <c r="BE163" s="1">
        <v>0.9475544989027066</v>
      </c>
      <c r="BF163" s="1">
        <v>1.1289396151293962</v>
      </c>
      <c r="BG163" s="1">
        <v>0.95755702583490843</v>
      </c>
      <c r="BH163" s="1">
        <v>1.1243809206137425</v>
      </c>
      <c r="BI163" s="1">
        <v>1.0117697138869506</v>
      </c>
      <c r="BJ163" s="1">
        <v>1.2940446976336546</v>
      </c>
      <c r="BK163" s="1">
        <v>0.87280257270693506</v>
      </c>
      <c r="BL163" s="1">
        <v>0.99409619450317133</v>
      </c>
      <c r="BM163" s="1">
        <v>1.3533466666666671</v>
      </c>
      <c r="BN163" s="1">
        <f t="shared" si="17"/>
        <v>1.0885741244636973</v>
      </c>
      <c r="BO163" s="1">
        <f>AVERAGE(BN158:BN163)</f>
        <v>1.102551300939393</v>
      </c>
      <c r="BP163" s="39">
        <f>_xlfn.STDEV.P(BB158:BN163)/SQRT(BP$251-1)</f>
        <v>4.6950548116944886E-2</v>
      </c>
      <c r="BQ163" s="1"/>
      <c r="BR163" s="43"/>
      <c r="BS163" s="1">
        <v>1.1093222036727881</v>
      </c>
      <c r="BT163" s="1">
        <v>1.0169350544574425</v>
      </c>
      <c r="BU163" s="1">
        <v>1.0281484141232793</v>
      </c>
      <c r="BV163" s="1">
        <v>1.0516859706362154</v>
      </c>
      <c r="BW163" s="1">
        <v>0.93274221453287198</v>
      </c>
      <c r="BX163" s="1">
        <v>1.1194650571791616</v>
      </c>
      <c r="BY163" s="1">
        <v>1.0086876971608834</v>
      </c>
      <c r="BZ163" s="1">
        <v>1.1153795217657876</v>
      </c>
      <c r="CA163" s="1">
        <v>1.1153795217657876</v>
      </c>
      <c r="CB163" s="1">
        <v>1.3011834196891192</v>
      </c>
      <c r="CC163" s="1">
        <v>1.2227317919075145</v>
      </c>
      <c r="CD163" s="1">
        <f t="shared" si="18"/>
        <v>1.0928782606264411</v>
      </c>
      <c r="CE163" s="1">
        <f>AVERAGE(CD158:CD163)</f>
        <v>1.0394812299466807</v>
      </c>
      <c r="CF163" s="39">
        <f>_xlfn.STDEV.P(BS158:CD163)/SQRT(CF$251-1)</f>
        <v>2.7985891680879938E-2</v>
      </c>
      <c r="CH163" s="37"/>
      <c r="CI163" s="1">
        <v>0.80588967136150247</v>
      </c>
      <c r="CJ163" s="1">
        <v>1.1488879159369527</v>
      </c>
      <c r="CK163" s="1">
        <v>0.99193918245264201</v>
      </c>
      <c r="CL163" s="1">
        <v>1.1746295180722892</v>
      </c>
      <c r="CM163" s="1">
        <v>1.2248609975470157</v>
      </c>
      <c r="CN163" s="1">
        <v>1.0638823058446756</v>
      </c>
      <c r="CO163" s="1">
        <v>1.1636393989983305</v>
      </c>
      <c r="CP163" s="1">
        <v>0.98635947712418259</v>
      </c>
      <c r="CQ163" s="1">
        <v>1.1519529190207156</v>
      </c>
      <c r="CR163" s="1">
        <v>1.1153147581139007</v>
      </c>
      <c r="CS163" s="1">
        <v>1.1415981370592148</v>
      </c>
      <c r="CT163" s="1">
        <f t="shared" si="19"/>
        <v>1.0880867528664928</v>
      </c>
      <c r="CU163" s="1">
        <f>AVERAGE(CT158:CT163)</f>
        <v>1.059768424687535</v>
      </c>
      <c r="CV163" s="39">
        <f>_xlfn.STDEV.P(CI158:CT163)/SQRT(CV$251-1)</f>
        <v>5.3393701525546927E-2</v>
      </c>
      <c r="CW163" s="1"/>
    </row>
    <row r="164" spans="1:101" x14ac:dyDescent="0.45">
      <c r="A164">
        <v>163</v>
      </c>
      <c r="B164" s="43"/>
      <c r="C164" s="1">
        <v>0.98019371727748672</v>
      </c>
      <c r="D164" s="1">
        <v>1.0189662542182227</v>
      </c>
      <c r="E164" s="1">
        <v>0.87815546772068498</v>
      </c>
      <c r="F164" s="1">
        <v>1.2008252299605782</v>
      </c>
      <c r="G164" s="1">
        <v>1.1593002958579883</v>
      </c>
      <c r="H164" s="1">
        <v>2.3938348623853218</v>
      </c>
      <c r="I164" s="1">
        <v>1.2757449856733525</v>
      </c>
      <c r="J164" s="1">
        <v>1.055973544973545</v>
      </c>
      <c r="K164" s="1">
        <v>1.1614662698412701</v>
      </c>
      <c r="L164" s="1">
        <v>1.2115949741315595</v>
      </c>
      <c r="M164" s="1">
        <v>1.0223076923076924</v>
      </c>
      <c r="N164" s="1">
        <v>0.98245357142857115</v>
      </c>
      <c r="O164" s="1">
        <f t="shared" ref="O164:O195" si="20">AVERAGE(C164:N164)</f>
        <v>1.1950680721480229</v>
      </c>
      <c r="P164" s="1"/>
      <c r="Q164" s="38"/>
      <c r="S164" s="43"/>
      <c r="T164" s="1">
        <v>1.0200214953271027</v>
      </c>
      <c r="U164" s="1">
        <v>0.85153435114503817</v>
      </c>
      <c r="V164" s="1">
        <v>0.85220625889046941</v>
      </c>
      <c r="W164" s="1">
        <v>1.0650595975232198</v>
      </c>
      <c r="X164" s="1">
        <v>1.033589790897909</v>
      </c>
      <c r="Y164" s="1">
        <v>1.0785634517766496</v>
      </c>
      <c r="Z164" s="1">
        <v>1.0592818270165207</v>
      </c>
      <c r="AA164" s="1">
        <v>0.92092997542997523</v>
      </c>
      <c r="AB164" s="1">
        <v>0.84853575357535749</v>
      </c>
      <c r="AC164" s="1">
        <v>1.0040166219839142</v>
      </c>
      <c r="AD164" s="1">
        <v>0.95529435191889922</v>
      </c>
      <c r="AE164" s="1">
        <v>1.1906506651243494</v>
      </c>
      <c r="AF164" s="1">
        <f t="shared" si="15"/>
        <v>0.98997367838411721</v>
      </c>
      <c r="AG164" s="1"/>
      <c r="AH164" s="38"/>
      <c r="AJ164" s="37"/>
      <c r="AK164" s="1">
        <v>0.96572245762711861</v>
      </c>
      <c r="AL164" s="1">
        <v>0.96880257510729628</v>
      </c>
      <c r="AM164" s="1">
        <v>1.3507713226205191</v>
      </c>
      <c r="AN164" s="1">
        <v>0.8512609575185438</v>
      </c>
      <c r="AO164" s="1">
        <v>1.130222982216142</v>
      </c>
      <c r="AP164" s="1">
        <v>0.86077062556663642</v>
      </c>
      <c r="AQ164" s="1">
        <v>0.91639621676891614</v>
      </c>
      <c r="AR164" s="1">
        <v>0.89102171552660159</v>
      </c>
      <c r="AS164" s="1">
        <v>1.1343417593528817</v>
      </c>
      <c r="AT164" s="1">
        <v>0.75930290456431559</v>
      </c>
      <c r="AU164" s="1">
        <v>0.94608021390374331</v>
      </c>
      <c r="AV164" s="1">
        <v>0.84002639296187676</v>
      </c>
      <c r="AW164" s="1">
        <f t="shared" si="16"/>
        <v>0.96789334364454926</v>
      </c>
      <c r="AX164" s="1"/>
      <c r="AY164" s="38"/>
      <c r="BA164" s="37"/>
      <c r="BB164" s="1">
        <v>1.1939148029818956</v>
      </c>
      <c r="BC164" s="1">
        <v>1.0525720164609054</v>
      </c>
      <c r="BD164" s="1">
        <v>1.1802233502538073</v>
      </c>
      <c r="BE164" s="1">
        <v>0.86618215069495241</v>
      </c>
      <c r="BF164" s="1">
        <v>1.1226615792966159</v>
      </c>
      <c r="BG164" s="1">
        <v>1.0542822936357907</v>
      </c>
      <c r="BH164" s="1">
        <v>1.1490146764509672</v>
      </c>
      <c r="BI164" s="1">
        <v>1.1942784368457782</v>
      </c>
      <c r="BJ164" s="1">
        <v>1.1461375985977211</v>
      </c>
      <c r="BK164" s="1">
        <v>0.86486577181208046</v>
      </c>
      <c r="BL164" s="1">
        <v>0.98957928118393246</v>
      </c>
      <c r="BM164" s="1">
        <v>1.4548183333333333</v>
      </c>
      <c r="BN164" s="1">
        <f t="shared" si="17"/>
        <v>1.1057108576289818</v>
      </c>
      <c r="BO164" s="1"/>
      <c r="BP164" s="38"/>
      <c r="BR164" s="43"/>
      <c r="BS164" s="1">
        <v>0.98437312186978321</v>
      </c>
      <c r="BT164" s="1">
        <v>1.0464804356595401</v>
      </c>
      <c r="BU164" s="1">
        <v>0.88788809096349486</v>
      </c>
      <c r="BV164" s="1">
        <v>0.98814885807504094</v>
      </c>
      <c r="BW164" s="1">
        <v>1.0624286332179931</v>
      </c>
      <c r="BX164" s="1">
        <v>1.1888754764930116</v>
      </c>
      <c r="BY164" s="1">
        <v>1.0195665615141958</v>
      </c>
      <c r="BZ164" s="1">
        <v>1.0527915389331699</v>
      </c>
      <c r="CA164" s="1">
        <v>1.0527915389331699</v>
      </c>
      <c r="CB164" s="1">
        <v>1.2768321243523315</v>
      </c>
      <c r="CC164" s="1">
        <v>1.2183219653179191</v>
      </c>
      <c r="CD164" s="1">
        <f t="shared" si="18"/>
        <v>1.0707725768481497</v>
      </c>
      <c r="CE164" s="1"/>
      <c r="CF164" s="39"/>
      <c r="CH164" s="37"/>
      <c r="CI164" s="1">
        <v>1.1809107981220657</v>
      </c>
      <c r="CJ164" s="1">
        <v>0.85253064798598932</v>
      </c>
      <c r="CK164" s="1">
        <v>1.0888474576271185</v>
      </c>
      <c r="CL164" s="1">
        <v>1.2379016064257029</v>
      </c>
      <c r="CM164" s="1">
        <v>1.1890531479967295</v>
      </c>
      <c r="CN164" s="1">
        <v>1.020390712570056</v>
      </c>
      <c r="CO164" s="1">
        <v>0.94915025041736223</v>
      </c>
      <c r="CP164" s="1">
        <v>0.95145424836601289</v>
      </c>
      <c r="CQ164" s="1">
        <v>1.4019548022598871</v>
      </c>
      <c r="CR164" s="1">
        <v>0.98991794243723208</v>
      </c>
      <c r="CS164" s="1">
        <v>1.075608117099135</v>
      </c>
      <c r="CT164" s="1">
        <f t="shared" si="19"/>
        <v>1.0852472483006628</v>
      </c>
      <c r="CU164" s="1"/>
      <c r="CV164" s="39"/>
      <c r="CW164" s="1"/>
    </row>
    <row r="165" spans="1:101" x14ac:dyDescent="0.45">
      <c r="A165">
        <v>164</v>
      </c>
      <c r="B165" s="43"/>
      <c r="C165" s="1">
        <v>1.1447643979057589</v>
      </c>
      <c r="D165" s="1">
        <v>0.93451968503937011</v>
      </c>
      <c r="E165" s="1">
        <v>0.86910935441370207</v>
      </c>
      <c r="F165" s="1">
        <v>1.0765098554533505</v>
      </c>
      <c r="G165" s="1">
        <v>1.2053476331360948</v>
      </c>
      <c r="H165" s="1">
        <v>2.0179633027522939</v>
      </c>
      <c r="I165" s="1">
        <v>1.1887392550143268</v>
      </c>
      <c r="J165" s="1">
        <v>0.9776613756613759</v>
      </c>
      <c r="K165" s="1">
        <v>0.93137499999999995</v>
      </c>
      <c r="L165" s="1">
        <v>1.2281729490022175</v>
      </c>
      <c r="M165" s="1">
        <v>0.97479363905325433</v>
      </c>
      <c r="N165" s="1">
        <v>1.02169</v>
      </c>
      <c r="O165" s="1">
        <f t="shared" si="20"/>
        <v>1.1308872039526452</v>
      </c>
      <c r="P165" s="1"/>
      <c r="Q165" s="38"/>
      <c r="S165" s="43"/>
      <c r="T165" s="1">
        <v>0.76076448598130841</v>
      </c>
      <c r="U165" s="1">
        <v>0.92287786259541982</v>
      </c>
      <c r="V165" s="1">
        <v>0.89974110953058328</v>
      </c>
      <c r="W165" s="1">
        <v>1.0747438080495355</v>
      </c>
      <c r="X165" s="1">
        <v>1.0151033210332105</v>
      </c>
      <c r="Y165" s="1">
        <v>1.0657829949238578</v>
      </c>
      <c r="Z165" s="1">
        <v>1.0290310981535469</v>
      </c>
      <c r="AA165" s="1">
        <v>0.98307125307125287</v>
      </c>
      <c r="AB165" s="1">
        <v>0.95529647964796471</v>
      </c>
      <c r="AC165" s="1">
        <v>1.0100707774798927</v>
      </c>
      <c r="AD165" s="1">
        <v>0.99319261404779147</v>
      </c>
      <c r="AE165" s="1">
        <v>1.2721075766338923</v>
      </c>
      <c r="AF165" s="1">
        <f t="shared" si="15"/>
        <v>0.99848194842902138</v>
      </c>
      <c r="AG165" s="1"/>
      <c r="AH165" s="38"/>
      <c r="AJ165" s="37"/>
      <c r="AK165" s="1">
        <v>0.86378177966101699</v>
      </c>
      <c r="AL165" s="1">
        <v>0.9756791845493562</v>
      </c>
      <c r="AM165" s="1">
        <v>1.4548862793572312</v>
      </c>
      <c r="AN165" s="1">
        <v>0.90106001348617693</v>
      </c>
      <c r="AO165" s="1">
        <v>1.1035041039671682</v>
      </c>
      <c r="AP165" s="1">
        <v>0.84084950135992742</v>
      </c>
      <c r="AQ165" s="1">
        <v>0.95399744376278128</v>
      </c>
      <c r="AR165" s="1">
        <v>0.95878393051031485</v>
      </c>
      <c r="AS165" s="1">
        <v>1.0732446916076848</v>
      </c>
      <c r="AT165" s="1">
        <v>0.77703319502074697</v>
      </c>
      <c r="AU165" s="1">
        <v>0.76330080213903739</v>
      </c>
      <c r="AV165" s="1">
        <v>0.8339110459433039</v>
      </c>
      <c r="AW165" s="1">
        <f t="shared" si="16"/>
        <v>0.95833599761372879</v>
      </c>
      <c r="AX165" s="1"/>
      <c r="AY165" s="38"/>
      <c r="BA165" s="37"/>
      <c r="BB165" s="1">
        <v>1.2806900958466454</v>
      </c>
      <c r="BC165" s="1">
        <v>1.0586944444444444</v>
      </c>
      <c r="BD165" s="1">
        <v>1.2425748730964468</v>
      </c>
      <c r="BE165" s="1">
        <v>0.94867081199707382</v>
      </c>
      <c r="BF165" s="1">
        <v>1.1465573988055739</v>
      </c>
      <c r="BG165" s="1">
        <v>1.0146691871455575</v>
      </c>
      <c r="BH165" s="1">
        <v>1.1390386924616411</v>
      </c>
      <c r="BI165" s="1">
        <v>1.1964082344731335</v>
      </c>
      <c r="BJ165" s="1">
        <v>1.288963190184049</v>
      </c>
      <c r="BK165" s="1">
        <v>0.84813926174496646</v>
      </c>
      <c r="BL165" s="1">
        <v>0.973771670190275</v>
      </c>
      <c r="BM165" s="1">
        <v>1.4026833333333335</v>
      </c>
      <c r="BN165" s="1">
        <f t="shared" si="17"/>
        <v>1.1284050994769284</v>
      </c>
      <c r="BO165" s="1"/>
      <c r="BP165" s="38"/>
      <c r="BR165" s="43"/>
      <c r="BS165" s="1">
        <v>1.0900893155258766</v>
      </c>
      <c r="BT165" s="1">
        <v>1.0421714400968132</v>
      </c>
      <c r="BU165" s="1">
        <v>0.93044105326151993</v>
      </c>
      <c r="BV165" s="1">
        <v>1.0456496737357259</v>
      </c>
      <c r="BW165" s="1">
        <v>1.0650025951557094</v>
      </c>
      <c r="BX165" s="1">
        <v>1.0645946632782721</v>
      </c>
      <c r="BY165" s="1">
        <v>0.78428264984227147</v>
      </c>
      <c r="BZ165" s="1">
        <v>0.997032495401594</v>
      </c>
      <c r="CA165" s="1">
        <v>0.997032495401594</v>
      </c>
      <c r="CB165" s="1">
        <v>1.1512829015544042</v>
      </c>
      <c r="CC165" s="1">
        <v>1.2140884393063585</v>
      </c>
      <c r="CD165" s="1">
        <f t="shared" si="18"/>
        <v>1.0346970656872854</v>
      </c>
      <c r="CE165" s="1"/>
      <c r="CF165" s="39"/>
      <c r="CH165" s="37"/>
      <c r="CI165" s="1">
        <v>0.94916431924882627</v>
      </c>
      <c r="CJ165" s="1">
        <v>0.90464098073555144</v>
      </c>
      <c r="CK165" s="1">
        <v>0.9779431704885343</v>
      </c>
      <c r="CL165" s="1">
        <v>1.280644578313253</v>
      </c>
      <c r="CM165" s="1">
        <v>1.176077677841374</v>
      </c>
      <c r="CN165" s="1">
        <v>1.0949127301841473</v>
      </c>
      <c r="CO165" s="1">
        <v>1.023787979966611</v>
      </c>
      <c r="CP165" s="1">
        <v>0.63979738562091493</v>
      </c>
      <c r="CQ165" s="1">
        <v>1.1347118644067795</v>
      </c>
      <c r="CR165" s="1">
        <v>1.0333674219228415</v>
      </c>
      <c r="CS165" s="1">
        <v>1.093781104457751</v>
      </c>
      <c r="CT165" s="1">
        <f t="shared" si="19"/>
        <v>1.0280753830169622</v>
      </c>
      <c r="CU165" s="1"/>
      <c r="CV165" s="39"/>
      <c r="CW165" s="1"/>
    </row>
    <row r="166" spans="1:101" x14ac:dyDescent="0.45">
      <c r="A166">
        <v>165</v>
      </c>
      <c r="B166" s="43"/>
      <c r="C166" s="1">
        <v>1.5745654450261777</v>
      </c>
      <c r="D166" s="1">
        <v>1.0313250843644546</v>
      </c>
      <c r="E166" s="1">
        <v>0.83553491436100125</v>
      </c>
      <c r="F166" s="1">
        <v>1.0821235216819971</v>
      </c>
      <c r="G166" s="1">
        <v>1.1640399408284026</v>
      </c>
      <c r="H166" s="1">
        <v>2.2370458715596331</v>
      </c>
      <c r="I166" s="1">
        <v>1.146329512893983</v>
      </c>
      <c r="J166" s="1">
        <v>0.92780820105820128</v>
      </c>
      <c r="K166" s="1">
        <v>0.99374206349206329</v>
      </c>
      <c r="L166" s="1">
        <v>1.1751677753141168</v>
      </c>
      <c r="M166" s="1">
        <v>0.98314497041420135</v>
      </c>
      <c r="N166" s="1">
        <v>0.97351571428571415</v>
      </c>
      <c r="O166" s="1">
        <f t="shared" si="20"/>
        <v>1.1770285846066622</v>
      </c>
      <c r="P166" s="1"/>
      <c r="Q166" s="38"/>
      <c r="S166" s="43"/>
      <c r="T166" s="1">
        <v>0.9857962616822431</v>
      </c>
      <c r="U166" s="1">
        <v>0.83085973282442749</v>
      </c>
      <c r="V166" s="1">
        <v>0.96680938833570418</v>
      </c>
      <c r="W166" s="1">
        <v>0.93845433436532499</v>
      </c>
      <c r="X166" s="1">
        <v>1.0194200492004921</v>
      </c>
      <c r="Y166" s="1">
        <v>1.0737227157360407</v>
      </c>
      <c r="Z166" s="1">
        <v>1.0210976676384838</v>
      </c>
      <c r="AA166" s="1">
        <v>0.93967567567567567</v>
      </c>
      <c r="AB166" s="1">
        <v>1.0053201320132015</v>
      </c>
      <c r="AC166" s="1">
        <v>1.0126890080428954</v>
      </c>
      <c r="AD166" s="1">
        <v>0.9713153511947864</v>
      </c>
      <c r="AE166" s="1">
        <v>1.2023001735106997</v>
      </c>
      <c r="AF166" s="1">
        <f t="shared" si="15"/>
        <v>0.99728837418499794</v>
      </c>
      <c r="AG166" s="1"/>
      <c r="AH166" s="38"/>
      <c r="AJ166" s="37"/>
      <c r="AK166" s="1">
        <v>0.85656214689265542</v>
      </c>
      <c r="AL166" s="1">
        <v>1.0043293991416309</v>
      </c>
      <c r="AM166" s="1">
        <v>1.3662385661310259</v>
      </c>
      <c r="AN166" s="1">
        <v>0.93038435603506431</v>
      </c>
      <c r="AO166" s="1">
        <v>1.063844049247606</v>
      </c>
      <c r="AP166" s="1">
        <v>0.91250951949229364</v>
      </c>
      <c r="AQ166" s="1">
        <v>0.93777096114519409</v>
      </c>
      <c r="AR166" s="1">
        <v>0.9080868621064061</v>
      </c>
      <c r="AS166" s="1">
        <v>1.1153650151668355</v>
      </c>
      <c r="AT166" s="1">
        <v>0.8289502074688796</v>
      </c>
      <c r="AU166" s="1">
        <v>1.0203342245989304</v>
      </c>
      <c r="AV166" s="1">
        <v>0.84077223851417404</v>
      </c>
      <c r="AW166" s="1">
        <f t="shared" si="16"/>
        <v>0.9820956288283913</v>
      </c>
      <c r="AX166" s="1"/>
      <c r="AY166" s="38"/>
      <c r="BA166" s="37"/>
      <c r="BB166" s="1">
        <v>1.3044153354632588</v>
      </c>
      <c r="BC166" s="1">
        <v>1.0703106995884772</v>
      </c>
      <c r="BD166" s="1">
        <v>1.4726192893401016</v>
      </c>
      <c r="BE166" s="1">
        <v>0.94186174103877107</v>
      </c>
      <c r="BF166" s="1">
        <v>1.0710225613802258</v>
      </c>
      <c r="BG166" s="1">
        <v>1.022361058601134</v>
      </c>
      <c r="BH166" s="1">
        <v>1.1395476984656436</v>
      </c>
      <c r="BI166" s="1">
        <v>1.1159085833914866</v>
      </c>
      <c r="BJ166" s="1">
        <v>1.2586064855390009</v>
      </c>
      <c r="BK166" s="1">
        <v>0.82083053691275154</v>
      </c>
      <c r="BL166" s="1">
        <v>1.0190972515856238</v>
      </c>
      <c r="BM166" s="1">
        <v>1.5573066666666668</v>
      </c>
      <c r="BN166" s="1">
        <f t="shared" si="17"/>
        <v>1.149490658997762</v>
      </c>
      <c r="BO166" s="1"/>
      <c r="BP166" s="38"/>
      <c r="BR166" s="43"/>
      <c r="BS166" s="1">
        <v>0.95711602671118512</v>
      </c>
      <c r="BT166" s="1">
        <v>1.033923759580476</v>
      </c>
      <c r="BU166" s="1">
        <v>0.98139497307001788</v>
      </c>
      <c r="BV166" s="1">
        <v>1.0695456769983687</v>
      </c>
      <c r="BW166" s="1">
        <v>1.0077162629757785</v>
      </c>
      <c r="BX166" s="1">
        <v>1.1000762388818299</v>
      </c>
      <c r="BY166" s="1">
        <v>1.0158119873817035</v>
      </c>
      <c r="BZ166" s="1">
        <v>1.068882893930104</v>
      </c>
      <c r="CA166" s="1">
        <v>1.068882893930104</v>
      </c>
      <c r="CB166" s="1">
        <v>1.1411637305699482</v>
      </c>
      <c r="CC166" s="1">
        <v>1.1380589595375723</v>
      </c>
      <c r="CD166" s="1">
        <f t="shared" si="18"/>
        <v>1.0529612185060988</v>
      </c>
      <c r="CE166" s="1"/>
      <c r="CF166" s="39"/>
      <c r="CH166" s="37"/>
      <c r="CI166" s="1">
        <v>1.3034107981220655</v>
      </c>
      <c r="CJ166" s="1">
        <v>0.90784763572679494</v>
      </c>
      <c r="CK166" s="1">
        <v>0.95862213359920223</v>
      </c>
      <c r="CL166" s="1">
        <v>1.2081807228915664</v>
      </c>
      <c r="CM166" s="1">
        <v>1.1810686835650042</v>
      </c>
      <c r="CN166" s="1">
        <v>1.0556973578863091</v>
      </c>
      <c r="CO166" s="1">
        <v>1.0482437395659434</v>
      </c>
      <c r="CP166" s="1">
        <v>0.48421568627450978</v>
      </c>
      <c r="CQ166" s="1">
        <v>1.1898851224105458</v>
      </c>
      <c r="CR166" s="1">
        <v>1.0327134109001839</v>
      </c>
      <c r="CS166" s="1">
        <v>1.107181636726547</v>
      </c>
      <c r="CT166" s="1">
        <f t="shared" si="19"/>
        <v>1.0433697206971522</v>
      </c>
      <c r="CU166" s="1"/>
      <c r="CV166" s="39"/>
      <c r="CW166" s="1"/>
    </row>
    <row r="167" spans="1:101" x14ac:dyDescent="0.45">
      <c r="A167">
        <v>166</v>
      </c>
      <c r="B167" s="43"/>
      <c r="C167" s="1">
        <v>1.3652565445026177</v>
      </c>
      <c r="D167" s="1">
        <v>0.970220472440945</v>
      </c>
      <c r="E167" s="1">
        <v>0.8948418972332014</v>
      </c>
      <c r="F167" s="1">
        <v>0.97685676741130067</v>
      </c>
      <c r="G167" s="1">
        <v>1.0859408284023671</v>
      </c>
      <c r="H167" s="1">
        <v>2.0669587155963303</v>
      </c>
      <c r="I167" s="1">
        <v>1.2101633237822349</v>
      </c>
      <c r="J167" s="1">
        <v>1.0333690476190478</v>
      </c>
      <c r="K167" s="1">
        <v>1.0125119047619047</v>
      </c>
      <c r="L167" s="1">
        <v>1.1590406504065041</v>
      </c>
      <c r="M167" s="1">
        <v>1.0093291420118342</v>
      </c>
      <c r="N167" s="1">
        <v>0.96991928571428565</v>
      </c>
      <c r="O167" s="1">
        <f t="shared" si="20"/>
        <v>1.1462007149902145</v>
      </c>
      <c r="P167" s="1"/>
      <c r="Q167" s="38"/>
      <c r="S167" s="43"/>
      <c r="T167" s="1">
        <v>0.94379859813084122</v>
      </c>
      <c r="U167" s="1">
        <v>0.85299045801526718</v>
      </c>
      <c r="V167" s="1">
        <v>1.0445149359886203</v>
      </c>
      <c r="W167" s="1">
        <v>1.036951238390093</v>
      </c>
      <c r="X167" s="1">
        <v>1.0289920049200494</v>
      </c>
      <c r="Y167" s="1">
        <v>0.97089974619289332</v>
      </c>
      <c r="Z167" s="1">
        <v>1.0916083576287656</v>
      </c>
      <c r="AA167" s="1">
        <v>0.95860810810810815</v>
      </c>
      <c r="AB167" s="1">
        <v>0.97493674367436756</v>
      </c>
      <c r="AC167" s="1">
        <v>1.0215254691689006</v>
      </c>
      <c r="AD167" s="1">
        <v>0.96501737871107895</v>
      </c>
      <c r="AE167" s="1">
        <v>1.1332868710237129</v>
      </c>
      <c r="AF167" s="1">
        <f t="shared" si="15"/>
        <v>1.0019274924960582</v>
      </c>
      <c r="AG167" s="1"/>
      <c r="AH167" s="38"/>
      <c r="AJ167" s="37"/>
      <c r="AK167" s="1">
        <v>0.81184180790960447</v>
      </c>
      <c r="AL167" s="1">
        <v>1.1096019313304721</v>
      </c>
      <c r="AM167" s="1">
        <v>1.3177651421508034</v>
      </c>
      <c r="AN167" s="1">
        <v>0.87760080917060035</v>
      </c>
      <c r="AO167" s="1">
        <v>1.1310574555403554</v>
      </c>
      <c r="AP167" s="1">
        <v>0.82922937443336342</v>
      </c>
      <c r="AQ167" s="1">
        <v>0.90048210633946835</v>
      </c>
      <c r="AR167" s="1">
        <v>0.93459500542888163</v>
      </c>
      <c r="AS167" s="1">
        <v>1.1093478260869567</v>
      </c>
      <c r="AT167" s="1">
        <v>0.80489211618257273</v>
      </c>
      <c r="AU167" s="1">
        <v>1.0770441176470587</v>
      </c>
      <c r="AV167" s="1">
        <v>0.80780840664711639</v>
      </c>
      <c r="AW167" s="1">
        <f t="shared" si="16"/>
        <v>0.97593884157227118</v>
      </c>
      <c r="AX167" s="1"/>
      <c r="AY167" s="38"/>
      <c r="BA167" s="37"/>
      <c r="BB167" s="1">
        <v>1.3287902023429179</v>
      </c>
      <c r="BC167" s="1">
        <v>0.9530442386831276</v>
      </c>
      <c r="BD167" s="1">
        <v>1.359534263959391</v>
      </c>
      <c r="BE167" s="1">
        <v>0.96530285296269203</v>
      </c>
      <c r="BF167" s="1">
        <v>1.1545560716655607</v>
      </c>
      <c r="BG167" s="1">
        <v>0.98101701323251411</v>
      </c>
      <c r="BH167" s="1">
        <v>0.85106604402935293</v>
      </c>
      <c r="BI167" s="1">
        <v>1.1721304954640615</v>
      </c>
      <c r="BJ167" s="1">
        <v>1.3416538124452235</v>
      </c>
      <c r="BK167" s="1">
        <v>0.87271700223713633</v>
      </c>
      <c r="BL167" s="1">
        <v>0.96183615221987318</v>
      </c>
      <c r="BM167" s="1">
        <v>1.401921666666667</v>
      </c>
      <c r="BN167" s="1">
        <f t="shared" si="17"/>
        <v>1.1119641513257099</v>
      </c>
      <c r="BO167" s="1"/>
      <c r="BP167" s="38"/>
      <c r="BR167" s="43"/>
      <c r="BS167" s="1">
        <v>1.0486944908180302</v>
      </c>
      <c r="BT167" s="1">
        <v>1.0326926179911253</v>
      </c>
      <c r="BU167" s="1">
        <v>0.93372830640335114</v>
      </c>
      <c r="BV167" s="1">
        <v>0.9827973083197391</v>
      </c>
      <c r="BW167" s="1">
        <v>1.0949000865051903</v>
      </c>
      <c r="BX167" s="1">
        <v>1.1741397712833546</v>
      </c>
      <c r="BY167" s="1">
        <v>0.97730410094637232</v>
      </c>
      <c r="BZ167" s="1">
        <v>0.96765665236051479</v>
      </c>
      <c r="CA167" s="1">
        <v>0.96765665236051479</v>
      </c>
      <c r="CB167" s="1">
        <v>1.2031471502590674</v>
      </c>
      <c r="CC167" s="1">
        <v>1.1814537572254336</v>
      </c>
      <c r="CD167" s="1">
        <f t="shared" si="18"/>
        <v>1.0512882631338811</v>
      </c>
      <c r="CE167" s="1"/>
      <c r="CF167" s="39"/>
      <c r="CH167" s="37"/>
      <c r="CI167" s="1">
        <v>0.87609389671361504</v>
      </c>
      <c r="CJ167" s="1">
        <v>0.90517513134851113</v>
      </c>
      <c r="CK167" s="1">
        <v>1.0372741774675971</v>
      </c>
      <c r="CL167" s="1">
        <v>1.1138092369477914</v>
      </c>
      <c r="CM167" s="1">
        <v>0.96098282910874888</v>
      </c>
      <c r="CN167" s="1">
        <v>1.0660816653322658</v>
      </c>
      <c r="CO167" s="1">
        <v>0.99704173622704495</v>
      </c>
      <c r="CP167" s="1">
        <v>0.78939215686274511</v>
      </c>
      <c r="CQ167" s="1">
        <v>1.2505178907721279</v>
      </c>
      <c r="CR167" s="1">
        <v>0.91712798530312312</v>
      </c>
      <c r="CS167" s="1">
        <v>1.0899228210246172</v>
      </c>
      <c r="CT167" s="1">
        <f t="shared" si="19"/>
        <v>1.0003108661007443</v>
      </c>
      <c r="CU167" s="1"/>
      <c r="CV167" s="39"/>
      <c r="CW167" s="1"/>
    </row>
    <row r="168" spans="1:101" x14ac:dyDescent="0.45">
      <c r="A168">
        <v>167</v>
      </c>
      <c r="B168" s="43"/>
      <c r="C168" s="1">
        <v>1.4779005235602094</v>
      </c>
      <c r="D168" s="1">
        <v>0.9509977502812148</v>
      </c>
      <c r="E168" s="1">
        <v>0.87614492753623152</v>
      </c>
      <c r="F168" s="1">
        <v>1.0845295663600525</v>
      </c>
      <c r="G168" s="1">
        <v>1.1405650887573966</v>
      </c>
      <c r="H168" s="1">
        <v>1.9752660550458716</v>
      </c>
      <c r="I168" s="1">
        <v>0.99112034383954162</v>
      </c>
      <c r="J168" s="1">
        <v>1.026910052910053</v>
      </c>
      <c r="K168" s="1">
        <v>0.93682341269841263</v>
      </c>
      <c r="L168" s="1">
        <v>1.1990768662232076</v>
      </c>
      <c r="M168" s="1">
        <v>0.9988328402366865</v>
      </c>
      <c r="N168" s="1">
        <v>0.90550571428571425</v>
      </c>
      <c r="O168" s="1">
        <f t="shared" si="20"/>
        <v>1.1303060951445492</v>
      </c>
      <c r="P168" s="1"/>
      <c r="Q168" s="38"/>
      <c r="S168" s="43"/>
      <c r="T168" s="1">
        <v>1.0260822429906542</v>
      </c>
      <c r="U168" s="1">
        <v>0.84571087786259547</v>
      </c>
      <c r="V168" s="1">
        <v>0.85437695590327178</v>
      </c>
      <c r="W168" s="1">
        <v>1.0727360681114551</v>
      </c>
      <c r="X168" s="1">
        <v>0.99746063960639619</v>
      </c>
      <c r="Y168" s="1">
        <v>1.0277328680203046</v>
      </c>
      <c r="Z168" s="1">
        <v>1.0333313896987366</v>
      </c>
      <c r="AA168" s="1">
        <v>0.80199017199017186</v>
      </c>
      <c r="AB168" s="1">
        <v>1.0114471947194721</v>
      </c>
      <c r="AC168" s="1">
        <v>1.0477882037533512</v>
      </c>
      <c r="AD168" s="1">
        <v>0.95363685734974646</v>
      </c>
      <c r="AE168" s="1">
        <v>1.1905627530364371</v>
      </c>
      <c r="AF168" s="1">
        <f t="shared" si="15"/>
        <v>0.98857135192021595</v>
      </c>
      <c r="AG168" s="1"/>
      <c r="AH168" s="38"/>
      <c r="AJ168" s="37"/>
      <c r="AK168" s="1">
        <v>0.83113064971751427</v>
      </c>
      <c r="AL168" s="1">
        <v>0.97125858369098728</v>
      </c>
      <c r="AM168" s="1">
        <v>1.4186724351050679</v>
      </c>
      <c r="AN168" s="1">
        <v>0.88336277815239383</v>
      </c>
      <c r="AO168" s="1">
        <v>1.1143584131326949</v>
      </c>
      <c r="AP168" s="1">
        <v>0.85675883952855836</v>
      </c>
      <c r="AQ168" s="1">
        <v>0.84330061349693253</v>
      </c>
      <c r="AR168" s="1">
        <v>0.89035939196525526</v>
      </c>
      <c r="AS168" s="1">
        <v>1.119222446916077</v>
      </c>
      <c r="AT168" s="1">
        <v>0.79222821576763514</v>
      </c>
      <c r="AU168" s="1">
        <v>1.057461229946524</v>
      </c>
      <c r="AV168" s="1">
        <v>0.81839882697947219</v>
      </c>
      <c r="AW168" s="1">
        <f t="shared" si="16"/>
        <v>0.96637603536659256</v>
      </c>
      <c r="AX168" s="1"/>
      <c r="AY168" s="38"/>
      <c r="BA168" s="37"/>
      <c r="BB168" s="1">
        <v>1.2478658146964856</v>
      </c>
      <c r="BC168" s="1">
        <v>0.95147427983539101</v>
      </c>
      <c r="BD168" s="1">
        <v>1.3037652284263959</v>
      </c>
      <c r="BE168" s="1">
        <v>0.92969495245062173</v>
      </c>
      <c r="BF168" s="1">
        <v>0.9079044459190444</v>
      </c>
      <c r="BG168" s="1">
        <v>0.98534341524889724</v>
      </c>
      <c r="BH168" s="1">
        <v>1.1343562374916611</v>
      </c>
      <c r="BI168" s="1">
        <v>1.2517787857641314</v>
      </c>
      <c r="BJ168" s="1">
        <v>1.3603759859772129</v>
      </c>
      <c r="BK168" s="1">
        <v>0.86042785234899322</v>
      </c>
      <c r="BL168" s="1">
        <v>0.99328964059196612</v>
      </c>
      <c r="BM168" s="1">
        <v>1.6468250000000002</v>
      </c>
      <c r="BN168" s="1">
        <f t="shared" si="17"/>
        <v>1.1310918032292332</v>
      </c>
      <c r="BO168" s="1"/>
      <c r="BP168" s="38"/>
      <c r="BR168" s="43"/>
      <c r="BS168" s="1">
        <v>1.1005333889816362</v>
      </c>
      <c r="BT168" s="1">
        <v>1.0305381202097621</v>
      </c>
      <c r="BU168" s="1">
        <v>0.94486834230999384</v>
      </c>
      <c r="BV168" s="1">
        <v>1.0663719412724306</v>
      </c>
      <c r="BW168" s="1">
        <v>1.06638884083045</v>
      </c>
      <c r="BX168" s="1">
        <v>1.1636709021601019</v>
      </c>
      <c r="BY168" s="1">
        <v>0.97239432176656149</v>
      </c>
      <c r="BZ168" s="1">
        <v>1.0349221336603309</v>
      </c>
      <c r="CA168" s="1">
        <v>1.0349221336603309</v>
      </c>
      <c r="CB168" s="1">
        <v>1.2227544041450777</v>
      </c>
      <c r="CC168" s="1">
        <v>1.1606381502890173</v>
      </c>
      <c r="CD168" s="1">
        <f t="shared" si="18"/>
        <v>1.0725456981168813</v>
      </c>
      <c r="CE168" s="1"/>
      <c r="CF168" s="39"/>
      <c r="CH168" s="37"/>
      <c r="CI168" s="1">
        <v>1.0795446009389671</v>
      </c>
      <c r="CJ168" s="1">
        <v>0.86615936952714534</v>
      </c>
      <c r="CK168" s="1">
        <v>0.98159421734795604</v>
      </c>
      <c r="CL168" s="1">
        <v>1.1744759036144579</v>
      </c>
      <c r="CM168" s="1">
        <v>1.1752044153720362</v>
      </c>
      <c r="CN168" s="1">
        <v>1.0410368294635708</v>
      </c>
      <c r="CO168" s="1">
        <v>1.0123255425709514</v>
      </c>
      <c r="CP168" s="1">
        <v>0.60439215686274494</v>
      </c>
      <c r="CQ168" s="1">
        <v>1.3157476459510358</v>
      </c>
      <c r="CR168" s="1">
        <v>0.86433435394978575</v>
      </c>
      <c r="CS168" s="1">
        <v>0.87896007984031932</v>
      </c>
      <c r="CT168" s="1">
        <f t="shared" si="19"/>
        <v>0.99943410140354272</v>
      </c>
      <c r="CU168" s="1"/>
      <c r="CV168" s="39"/>
      <c r="CW168" s="1"/>
    </row>
    <row r="169" spans="1:101" x14ac:dyDescent="0.45">
      <c r="A169">
        <v>168</v>
      </c>
      <c r="B169" s="43"/>
      <c r="C169" s="1">
        <v>1.2853664921465966</v>
      </c>
      <c r="D169" s="1">
        <v>0.90843082114735663</v>
      </c>
      <c r="E169" s="1">
        <v>0.88579446640316184</v>
      </c>
      <c r="F169" s="1">
        <v>1.1645335085413926</v>
      </c>
      <c r="G169" s="1">
        <v>1.2263387573964497</v>
      </c>
      <c r="H169" s="1">
        <v>1.8387798165137617</v>
      </c>
      <c r="I169" s="1">
        <v>1.1502664756446992</v>
      </c>
      <c r="J169" s="1">
        <v>1.0610198412698415</v>
      </c>
      <c r="K169" s="1">
        <v>1.0179623015873016</v>
      </c>
      <c r="L169" s="1">
        <v>1.1422365114560236</v>
      </c>
      <c r="M169" s="1">
        <v>0.98438683431952656</v>
      </c>
      <c r="N169" s="1">
        <v>0.97820285714285715</v>
      </c>
      <c r="O169" s="1">
        <f t="shared" si="20"/>
        <v>1.1369432236307473</v>
      </c>
      <c r="P169" s="1">
        <f>AVERAGE(O164:O169)</f>
        <v>1.1527389824121401</v>
      </c>
      <c r="Q169" s="39">
        <f>_xlfn.STDEV.P(C164:O169)/SQRT(Q$251-1)</f>
        <v>9.2069895415068076E-2</v>
      </c>
      <c r="R169" s="1"/>
      <c r="S169" s="43"/>
      <c r="T169" s="1">
        <v>1.0264387850467291</v>
      </c>
      <c r="U169" s="1">
        <v>1.0116937022900765</v>
      </c>
      <c r="V169" s="1">
        <v>0.84916785206258893</v>
      </c>
      <c r="W169" s="1">
        <v>1.0243142414860682</v>
      </c>
      <c r="X169" s="1">
        <v>1.0331205412054123</v>
      </c>
      <c r="Y169" s="1">
        <v>1.0611357868020304</v>
      </c>
      <c r="Z169" s="1">
        <v>1.0836749271137025</v>
      </c>
      <c r="AA169" s="1">
        <v>0.94511179361179343</v>
      </c>
      <c r="AB169" s="1">
        <v>0.99281408140814087</v>
      </c>
      <c r="AC169" s="1">
        <v>1.0346160857908848</v>
      </c>
      <c r="AD169" s="1">
        <v>0.93308580738595215</v>
      </c>
      <c r="AE169" s="1">
        <v>1.1731769809138231</v>
      </c>
      <c r="AF169" s="1">
        <f t="shared" si="15"/>
        <v>1.0140292154264336</v>
      </c>
      <c r="AG169" s="1">
        <f>AVERAGE(AF164:AF169)</f>
        <v>0.99837867680680736</v>
      </c>
      <c r="AH169" s="39">
        <f>_xlfn.STDEV.P(T164:AF169)/SQRT(AH$251-1)</f>
        <v>2.7333775925533436E-2</v>
      </c>
      <c r="AI169" s="1"/>
      <c r="AJ169" s="37"/>
      <c r="AK169" s="1">
        <v>0.83102330508474576</v>
      </c>
      <c r="AL169" s="1">
        <v>1.0820976394849786</v>
      </c>
      <c r="AM169" s="1">
        <v>1.223080346106304</v>
      </c>
      <c r="AN169" s="1">
        <v>0.84508766014834802</v>
      </c>
      <c r="AO169" s="1">
        <v>1.0943201094391244</v>
      </c>
      <c r="AP169" s="1">
        <v>0.89922846781504984</v>
      </c>
      <c r="AQ169" s="1">
        <v>0.9087515337423312</v>
      </c>
      <c r="AR169" s="1">
        <v>0.89549511400651471</v>
      </c>
      <c r="AS169" s="1">
        <v>1.0818847320525786</v>
      </c>
      <c r="AT169" s="1">
        <v>0.82704979253112043</v>
      </c>
      <c r="AU169" s="1">
        <v>1.0246176470588235</v>
      </c>
      <c r="AV169" s="1">
        <v>0.85061681329423267</v>
      </c>
      <c r="AW169" s="1">
        <f t="shared" si="16"/>
        <v>0.96360443006367935</v>
      </c>
      <c r="AX169" s="1">
        <f>AVERAGE(AW164:AW169)</f>
        <v>0.96904071284820192</v>
      </c>
      <c r="AY169" s="39">
        <f>_xlfn.STDEV.P(AK164:AW169)/SQRT(AY$251-1)</f>
        <v>4.5935951361801432E-2</v>
      </c>
      <c r="AZ169" s="1"/>
      <c r="BA169" s="37"/>
      <c r="BB169" s="1">
        <v>1.357066027689031</v>
      </c>
      <c r="BC169" s="1">
        <v>1.0302798353909464</v>
      </c>
      <c r="BD169" s="1">
        <v>1.3471408629441626</v>
      </c>
      <c r="BE169" s="1">
        <v>0.99756181419166057</v>
      </c>
      <c r="BF169" s="1">
        <v>1.1473676177836762</v>
      </c>
      <c r="BG169" s="1">
        <v>0.98092060491493371</v>
      </c>
      <c r="BH169" s="1">
        <v>1.0997471647765176</v>
      </c>
      <c r="BI169" s="1">
        <v>1.0746999302163294</v>
      </c>
      <c r="BJ169" s="1">
        <v>1.2943128834355826</v>
      </c>
      <c r="BK169" s="1">
        <v>0.83806879194630868</v>
      </c>
      <c r="BL169" s="1">
        <v>1.0140961945031715</v>
      </c>
      <c r="BM169" s="1">
        <v>1.5501850000000001</v>
      </c>
      <c r="BN169" s="1">
        <f t="shared" si="17"/>
        <v>1.1442872273160267</v>
      </c>
      <c r="BO169" s="1">
        <f>AVERAGE(BN164:BN169)</f>
        <v>1.1284916329957737</v>
      </c>
      <c r="BP169" s="39">
        <f>_xlfn.STDEV.P(BB164:BN169)/SQRT(BP$251-1)</f>
        <v>5.5338291758337148E-2</v>
      </c>
      <c r="BQ169" s="1"/>
      <c r="BR169" s="43"/>
      <c r="BS169" s="1">
        <v>1.0516243739565945</v>
      </c>
      <c r="BT169" s="1">
        <v>0.99637676482452597</v>
      </c>
      <c r="BU169" s="1">
        <v>0.93044105326151993</v>
      </c>
      <c r="BV169" s="1">
        <v>0.97545391517128877</v>
      </c>
      <c r="BW169" s="1">
        <v>1.0764204152249137</v>
      </c>
      <c r="BX169" s="1">
        <v>1.2474294790343077</v>
      </c>
      <c r="BY169" s="1">
        <v>0.95092618296529963</v>
      </c>
      <c r="BZ169" s="1">
        <v>1.0764604537093807</v>
      </c>
      <c r="CA169" s="1">
        <v>1.0764604537093807</v>
      </c>
      <c r="CB169" s="1">
        <v>1.247421761658031</v>
      </c>
      <c r="CC169" s="1">
        <v>1.1634606936416185</v>
      </c>
      <c r="CD169" s="1">
        <f t="shared" si="18"/>
        <v>1.0720432315597146</v>
      </c>
      <c r="CE169" s="1">
        <f>AVERAGE(CD164:CD169)</f>
        <v>1.0590513423086685</v>
      </c>
      <c r="CF169" s="39">
        <f>_xlfn.STDEV.P(BS164:CD169)/SQRT(CF$251-1)</f>
        <v>2.8703950525553544E-2</v>
      </c>
      <c r="CH169" s="37"/>
      <c r="CI169" s="1">
        <v>0.97602816901408451</v>
      </c>
      <c r="CJ169" s="1">
        <v>0.98935201401050776</v>
      </c>
      <c r="CK169" s="1">
        <v>0.94051844466600187</v>
      </c>
      <c r="CL169" s="1">
        <v>1.2523022088353413</v>
      </c>
      <c r="CM169" s="1">
        <v>1.1311627146361407</v>
      </c>
      <c r="CN169" s="1">
        <v>1.0205124099279423</v>
      </c>
      <c r="CO169" s="1">
        <v>1.1399482470784641</v>
      </c>
      <c r="CP169" s="1">
        <v>0.9020882352941173</v>
      </c>
      <c r="CQ169" s="1">
        <v>1.168045197740113</v>
      </c>
      <c r="CR169" s="1">
        <v>1.0120630740967544</v>
      </c>
      <c r="CS169" s="1">
        <v>0.83601596806387213</v>
      </c>
      <c r="CT169" s="1">
        <f t="shared" si="19"/>
        <v>1.0334578803057581</v>
      </c>
      <c r="CU169" s="1">
        <f>AVERAGE(CT164:CT169)</f>
        <v>1.0316491999708037</v>
      </c>
      <c r="CV169" s="39">
        <f>_xlfn.STDEV.P(CI164:CT169)/SQRT(CV$251-1)</f>
        <v>4.9547631387942187E-2</v>
      </c>
      <c r="CW169" s="1"/>
    </row>
    <row r="170" spans="1:101" x14ac:dyDescent="0.45">
      <c r="A170">
        <v>169</v>
      </c>
      <c r="B170" s="43"/>
      <c r="C170" s="1">
        <v>1.5242356020942407</v>
      </c>
      <c r="D170" s="1">
        <v>1.0536377952755906</v>
      </c>
      <c r="E170" s="1">
        <v>0.87152173913043451</v>
      </c>
      <c r="F170" s="1">
        <v>1.0195650459921155</v>
      </c>
      <c r="G170" s="1">
        <v>1.2245340236686391</v>
      </c>
      <c r="H170" s="1">
        <v>1.9493669724770646</v>
      </c>
      <c r="I170" s="1">
        <v>1.0934269340974212</v>
      </c>
      <c r="J170" s="1">
        <v>1.0297354497354498</v>
      </c>
      <c r="K170" s="1">
        <v>1.0730634920634921</v>
      </c>
      <c r="L170" s="1">
        <v>1.0155875831485588</v>
      </c>
      <c r="M170" s="1">
        <v>1.0040244082840235</v>
      </c>
      <c r="N170" s="1">
        <v>0.86190857142857136</v>
      </c>
      <c r="O170" s="1">
        <f t="shared" si="20"/>
        <v>1.1433839681163001</v>
      </c>
      <c r="P170" s="1"/>
      <c r="Q170" s="38"/>
      <c r="S170" s="43"/>
      <c r="T170" s="1">
        <v>1.0037644859813086</v>
      </c>
      <c r="U170" s="1">
        <v>0.81367843511450377</v>
      </c>
      <c r="V170" s="1">
        <v>1.1463115220483644</v>
      </c>
      <c r="W170" s="1">
        <v>0.91495201238390089</v>
      </c>
      <c r="X170" s="1">
        <v>0.9861998769987701</v>
      </c>
      <c r="Y170" s="1">
        <v>1.003625</v>
      </c>
      <c r="Z170" s="1">
        <v>0.73097327502429532</v>
      </c>
      <c r="AA170" s="1">
        <v>0.98194656019656024</v>
      </c>
      <c r="AB170" s="1">
        <v>1.0116991199119914</v>
      </c>
      <c r="AC170" s="1">
        <v>0.92817265415549599</v>
      </c>
      <c r="AD170" s="1">
        <v>1.0098769007965243</v>
      </c>
      <c r="AE170" s="1">
        <v>1.1570266049739732</v>
      </c>
      <c r="AF170" s="1">
        <f t="shared" si="15"/>
        <v>0.97401887063214065</v>
      </c>
      <c r="AG170" s="1"/>
      <c r="AH170" s="38"/>
      <c r="AJ170" s="37"/>
      <c r="AK170" s="1">
        <v>0.89675635593220349</v>
      </c>
      <c r="AL170" s="1">
        <v>1.0187371244635193</v>
      </c>
      <c r="AM170" s="1">
        <v>1.2117639060568604</v>
      </c>
      <c r="AN170" s="1">
        <v>0.88943358057990596</v>
      </c>
      <c r="AO170" s="1">
        <v>1.0521545827633378</v>
      </c>
      <c r="AP170" s="1">
        <v>0.770850407978241</v>
      </c>
      <c r="AQ170" s="1">
        <v>0.92934611451942728</v>
      </c>
      <c r="AR170" s="1">
        <v>0.92995548317046695</v>
      </c>
      <c r="AS170" s="1">
        <v>1.1429817997977756</v>
      </c>
      <c r="AT170" s="1">
        <v>0.89796265560165967</v>
      </c>
      <c r="AU170" s="1">
        <v>1.0617446524064169</v>
      </c>
      <c r="AV170" s="1">
        <v>0.78379374389051792</v>
      </c>
      <c r="AW170" s="1">
        <f t="shared" si="16"/>
        <v>0.96545670059669453</v>
      </c>
      <c r="AX170" s="1"/>
      <c r="AY170" s="38"/>
      <c r="BA170" s="37"/>
      <c r="BB170" s="1">
        <v>1.3413035143769967</v>
      </c>
      <c r="BC170" s="1">
        <v>1.0566532921810698</v>
      </c>
      <c r="BD170" s="1">
        <v>1.2580659898477158</v>
      </c>
      <c r="BE170" s="1">
        <v>0.95324725676664224</v>
      </c>
      <c r="BF170" s="1">
        <v>1.1589104180491043</v>
      </c>
      <c r="BG170" s="1">
        <v>1.0091884057971015</v>
      </c>
      <c r="BH170" s="1">
        <v>0.77176917945296852</v>
      </c>
      <c r="BI170" s="1">
        <v>1.1010006978367064</v>
      </c>
      <c r="BJ170" s="1">
        <v>1.253390885188431</v>
      </c>
      <c r="BK170" s="1">
        <v>0.8476269574944072</v>
      </c>
      <c r="BL170" s="1">
        <v>0.98538583509513744</v>
      </c>
      <c r="BM170" s="1">
        <v>1.4950000000000003</v>
      </c>
      <c r="BN170" s="1">
        <f t="shared" si="17"/>
        <v>1.1026285360071901</v>
      </c>
      <c r="BO170" s="1"/>
      <c r="BP170" s="38"/>
      <c r="BR170" s="43"/>
      <c r="BS170" s="1">
        <v>1.0763338898163608</v>
      </c>
      <c r="BT170" s="1">
        <v>1.0107184348527631</v>
      </c>
      <c r="BU170" s="1">
        <v>0.85574506283662477</v>
      </c>
      <c r="BV170" s="1">
        <v>1.0337014681892331</v>
      </c>
      <c r="BW170" s="1">
        <v>1.0625609861591696</v>
      </c>
      <c r="BX170" s="1">
        <v>1.1791817026683609</v>
      </c>
      <c r="BY170" s="1">
        <v>0.93542649842271308</v>
      </c>
      <c r="BZ170" s="1">
        <v>1.0999429797670139</v>
      </c>
      <c r="CA170" s="1">
        <v>1.0999429797670139</v>
      </c>
      <c r="CB170" s="1">
        <v>1.1585564766839378</v>
      </c>
      <c r="CC170" s="1">
        <v>1.1708693641618497</v>
      </c>
      <c r="CD170" s="1">
        <f t="shared" si="18"/>
        <v>1.062089076665913</v>
      </c>
      <c r="CE170" s="1"/>
      <c r="CF170" s="39"/>
      <c r="CH170" s="37"/>
      <c r="CI170" s="1">
        <v>0.70022300469483567</v>
      </c>
      <c r="CJ170" s="1">
        <v>0.96102626970227667</v>
      </c>
      <c r="CK170" s="1">
        <v>0.8665832502492522</v>
      </c>
      <c r="CL170" s="1">
        <v>1.210019076305221</v>
      </c>
      <c r="CM170" s="1">
        <v>1.09048896156991</v>
      </c>
      <c r="CN170" s="1">
        <v>0.98520576461168941</v>
      </c>
      <c r="CO170" s="1">
        <v>1.079831385642738</v>
      </c>
      <c r="CP170" s="1">
        <v>0.72805882352941176</v>
      </c>
      <c r="CQ170" s="1">
        <v>1.3760941619585687</v>
      </c>
      <c r="CR170" s="1">
        <v>1.0419638701775873</v>
      </c>
      <c r="CS170" s="1">
        <v>1.1399733865602129</v>
      </c>
      <c r="CT170" s="1">
        <f t="shared" si="19"/>
        <v>1.0163152686365184</v>
      </c>
      <c r="CU170" s="1"/>
      <c r="CV170" s="39"/>
      <c r="CW170" s="1"/>
    </row>
    <row r="171" spans="1:101" x14ac:dyDescent="0.45">
      <c r="A171">
        <v>170</v>
      </c>
      <c r="B171" s="43"/>
      <c r="C171" s="1">
        <v>1.3133298429319369</v>
      </c>
      <c r="D171" s="1">
        <v>0.97399662542182242</v>
      </c>
      <c r="E171" s="1">
        <v>0.91394071146245048</v>
      </c>
      <c r="F171" s="1">
        <v>0.8727923784494086</v>
      </c>
      <c r="G171" s="1">
        <v>1.1915784023668641</v>
      </c>
      <c r="H171" s="1">
        <v>1.9675688073394497</v>
      </c>
      <c r="I171" s="1">
        <v>0.91897994269340988</v>
      </c>
      <c r="J171" s="1">
        <v>1.0571851851851854</v>
      </c>
      <c r="K171" s="1">
        <v>1.1202916666666667</v>
      </c>
      <c r="L171" s="1">
        <v>1.1600554323725056</v>
      </c>
      <c r="M171" s="1">
        <v>1.0069585798816569</v>
      </c>
      <c r="N171" s="1">
        <v>0.89133642857142825</v>
      </c>
      <c r="O171" s="1">
        <f t="shared" si="20"/>
        <v>1.1156678336118986</v>
      </c>
      <c r="P171" s="1"/>
      <c r="Q171" s="38"/>
      <c r="S171" s="43"/>
      <c r="T171" s="1">
        <v>1.062018691588785</v>
      </c>
      <c r="U171" s="1">
        <v>0.91064790076335866</v>
      </c>
      <c r="V171" s="1">
        <v>0.74367994310099583</v>
      </c>
      <c r="W171" s="1">
        <v>1.0376602167182662</v>
      </c>
      <c r="X171" s="1">
        <v>0.80179889298892992</v>
      </c>
      <c r="Y171" s="1">
        <v>1.0229885786802029</v>
      </c>
      <c r="Z171" s="1">
        <v>1.0435631681243924</v>
      </c>
      <c r="AA171" s="1">
        <v>0.99197542997542998</v>
      </c>
      <c r="AB171" s="1">
        <v>1.0308355335533552</v>
      </c>
      <c r="AC171" s="1">
        <v>0.68705898123324394</v>
      </c>
      <c r="AD171" s="1">
        <v>0.95706227371469943</v>
      </c>
      <c r="AE171" s="1">
        <v>1.2109485251590513</v>
      </c>
      <c r="AF171" s="1">
        <f t="shared" si="15"/>
        <v>0.95835317796672592</v>
      </c>
      <c r="AG171" s="1"/>
      <c r="AH171" s="38"/>
      <c r="AJ171" s="37"/>
      <c r="AK171" s="1">
        <v>0.80203531073446332</v>
      </c>
      <c r="AL171" s="1">
        <v>0.91018991416309025</v>
      </c>
      <c r="AM171" s="1">
        <v>1.3058813349814586</v>
      </c>
      <c r="AN171" s="1">
        <v>0.88603843560350648</v>
      </c>
      <c r="AO171" s="1">
        <v>1.1503659370725032</v>
      </c>
      <c r="AP171" s="1">
        <v>0.75895285584768801</v>
      </c>
      <c r="AQ171" s="1">
        <v>0.94026738241308805</v>
      </c>
      <c r="AR171" s="1">
        <v>0.88025298588490763</v>
      </c>
      <c r="AS171" s="1">
        <v>1.0590505561172903</v>
      </c>
      <c r="AT171" s="1">
        <v>0.87326970954356864</v>
      </c>
      <c r="AU171" s="1">
        <v>1.0856122994652406</v>
      </c>
      <c r="AV171" s="1">
        <v>0.80020136852394896</v>
      </c>
      <c r="AW171" s="1">
        <f t="shared" si="16"/>
        <v>0.9543431741958962</v>
      </c>
      <c r="AX171" s="1"/>
      <c r="AY171" s="38"/>
      <c r="BA171" s="37"/>
      <c r="BB171" s="1">
        <v>1.097552715654952</v>
      </c>
      <c r="BC171" s="1">
        <v>1.032792181069959</v>
      </c>
      <c r="BD171" s="1">
        <v>1.3548857868020305</v>
      </c>
      <c r="BE171" s="1">
        <v>0.84776444769568393</v>
      </c>
      <c r="BF171" s="1">
        <v>1.0965381552753815</v>
      </c>
      <c r="BG171" s="1">
        <v>1.0308223062381854</v>
      </c>
      <c r="BH171" s="1">
        <v>1.0794903268845897</v>
      </c>
      <c r="BI171" s="1">
        <v>1.2228157711095604</v>
      </c>
      <c r="BJ171" s="1">
        <v>1.2528553900087642</v>
      </c>
      <c r="BK171" s="1">
        <v>0.86827908277404908</v>
      </c>
      <c r="BL171" s="1">
        <v>1.0140961945031715</v>
      </c>
      <c r="BM171" s="1">
        <v>1.4799950000000002</v>
      </c>
      <c r="BN171" s="1">
        <f t="shared" si="17"/>
        <v>1.1148239465013607</v>
      </c>
      <c r="BO171" s="1"/>
      <c r="BP171" s="38"/>
      <c r="BR171" s="43"/>
      <c r="BS171" s="1">
        <v>1.0179991652754592</v>
      </c>
      <c r="BT171" s="1">
        <v>1.0289995966115368</v>
      </c>
      <c r="BU171" s="1">
        <v>0.95829204069419505</v>
      </c>
      <c r="BV171" s="1">
        <v>1.0112985318107668</v>
      </c>
      <c r="BW171" s="1">
        <v>1.0159000865051904</v>
      </c>
      <c r="BX171" s="1">
        <v>0.91704828462515886</v>
      </c>
      <c r="BY171" s="1">
        <v>1.0535495268138801</v>
      </c>
      <c r="BZ171" s="1">
        <v>0.8452869405272837</v>
      </c>
      <c r="CA171" s="1">
        <v>0.8452869405272837</v>
      </c>
      <c r="CB171" s="1">
        <v>1.3198414507772018</v>
      </c>
      <c r="CC171" s="1">
        <v>1.2190271676300577</v>
      </c>
      <c r="CD171" s="1">
        <f t="shared" si="18"/>
        <v>1.0211390665270921</v>
      </c>
      <c r="CE171" s="1"/>
      <c r="CF171" s="39"/>
      <c r="CH171" s="37"/>
      <c r="CI171" s="1">
        <v>0.87322769953051649</v>
      </c>
      <c r="CJ171" s="1">
        <v>1.0390577933450087</v>
      </c>
      <c r="CK171" s="1">
        <v>0.9849411764705881</v>
      </c>
      <c r="CL171" s="1">
        <v>1.1374016064257029</v>
      </c>
      <c r="CM171" s="1">
        <v>1.1206819296811121</v>
      </c>
      <c r="CN171" s="1">
        <v>0.99058126501200949</v>
      </c>
      <c r="CO171" s="1">
        <v>1.092823038397329</v>
      </c>
      <c r="CP171" s="1">
        <v>0.54106209150326778</v>
      </c>
      <c r="CQ171" s="1">
        <v>1.148504708097928</v>
      </c>
      <c r="CR171" s="1">
        <v>1.117276791181874</v>
      </c>
      <c r="CS171" s="1">
        <v>1.1602781104457749</v>
      </c>
      <c r="CT171" s="1">
        <f t="shared" si="19"/>
        <v>1.0187123827355555</v>
      </c>
      <c r="CU171" s="1"/>
      <c r="CV171" s="39"/>
      <c r="CW171" s="1"/>
    </row>
    <row r="172" spans="1:101" x14ac:dyDescent="0.45">
      <c r="A172">
        <v>171</v>
      </c>
      <c r="B172" s="43"/>
      <c r="C172" s="1">
        <v>1.0832513089005236</v>
      </c>
      <c r="D172" s="1">
        <v>0.93434758155230591</v>
      </c>
      <c r="E172" s="1">
        <v>0.92077602108036871</v>
      </c>
      <c r="F172" s="1">
        <v>1.0115440210249669</v>
      </c>
      <c r="G172" s="1">
        <v>1.2037677514792902</v>
      </c>
      <c r="H172" s="1">
        <v>2.1600504587155966</v>
      </c>
      <c r="I172" s="1">
        <v>1.1305902578796563</v>
      </c>
      <c r="J172" s="1">
        <v>1.1579007936507939</v>
      </c>
      <c r="K172" s="1">
        <v>1.1584404761904763</v>
      </c>
      <c r="L172" s="1">
        <v>1.2399016999260903</v>
      </c>
      <c r="M172" s="1">
        <v>1.0205022189349111</v>
      </c>
      <c r="N172" s="1">
        <v>0.88806642857142837</v>
      </c>
      <c r="O172" s="1">
        <f t="shared" si="20"/>
        <v>1.1590949181588674</v>
      </c>
      <c r="P172" s="1"/>
      <c r="Q172" s="38"/>
      <c r="S172" s="43"/>
      <c r="T172" s="1">
        <v>1.0275794392523365</v>
      </c>
      <c r="U172" s="1">
        <v>0.89725286259541981</v>
      </c>
      <c r="V172" s="1">
        <v>0.92404978662873394</v>
      </c>
      <c r="W172" s="1">
        <v>1.0865541795665634</v>
      </c>
      <c r="X172" s="1">
        <v>1.0547047970479706</v>
      </c>
      <c r="Y172" s="1">
        <v>0.91251776649746197</v>
      </c>
      <c r="Z172" s="1">
        <v>1.0843425655976675</v>
      </c>
      <c r="AA172" s="1">
        <v>0.71791707616707612</v>
      </c>
      <c r="AB172" s="1">
        <v>0.9825748074807481</v>
      </c>
      <c r="AC172" s="1">
        <v>1.0333067024128686</v>
      </c>
      <c r="AD172" s="1">
        <v>0.96711694424330186</v>
      </c>
      <c r="AE172" s="1">
        <v>1.1925922498554078</v>
      </c>
      <c r="AF172" s="1">
        <f t="shared" si="15"/>
        <v>0.99004243144546289</v>
      </c>
      <c r="AG172" s="1"/>
      <c r="AH172" s="38"/>
      <c r="AJ172" s="37"/>
      <c r="AK172" s="1">
        <v>0.87046327683615821</v>
      </c>
      <c r="AL172" s="1">
        <v>1.0765311158798285</v>
      </c>
      <c r="AM172" s="1">
        <v>1.1195327564894932</v>
      </c>
      <c r="AN172" s="1">
        <v>0.90846864463924482</v>
      </c>
      <c r="AO172" s="1">
        <v>1.0817954856361147</v>
      </c>
      <c r="AP172" s="1">
        <v>0.816087035358114</v>
      </c>
      <c r="AQ172" s="1">
        <v>0.88222801635991821</v>
      </c>
      <c r="AR172" s="1">
        <v>0.92332899022801307</v>
      </c>
      <c r="AS172" s="1">
        <v>1.0604398382204248</v>
      </c>
      <c r="AT172" s="1">
        <v>0.79539419087136942</v>
      </c>
      <c r="AU172" s="1">
        <v>0.91588903743315497</v>
      </c>
      <c r="AV172" s="1">
        <v>0.73158944281524918</v>
      </c>
      <c r="AW172" s="1">
        <f t="shared" si="16"/>
        <v>0.93181231923059027</v>
      </c>
      <c r="AX172" s="1"/>
      <c r="AY172" s="38"/>
      <c r="BA172" s="37"/>
      <c r="BB172" s="1">
        <v>1.2208903088391907</v>
      </c>
      <c r="BC172" s="1">
        <v>1.1376563786008229</v>
      </c>
      <c r="BD172" s="1">
        <v>1.2851763959390861</v>
      </c>
      <c r="BE172" s="1">
        <v>0.91663569861009497</v>
      </c>
      <c r="BF172" s="1">
        <v>1.140684804246848</v>
      </c>
      <c r="BG172" s="1">
        <v>0.95265343415248893</v>
      </c>
      <c r="BH172" s="1">
        <v>1.1529846564376249</v>
      </c>
      <c r="BI172" s="1">
        <v>1.1900195394277739</v>
      </c>
      <c r="BJ172" s="1">
        <v>1.2587397020157756</v>
      </c>
      <c r="BK172" s="1">
        <v>0.82185458612975393</v>
      </c>
      <c r="BL172" s="1">
        <v>1.0357103594080339</v>
      </c>
      <c r="BM172" s="1">
        <v>1.5181416666666669</v>
      </c>
      <c r="BN172" s="1">
        <f t="shared" si="17"/>
        <v>1.1359289608728467</v>
      </c>
      <c r="BO172" s="1"/>
      <c r="BP172" s="38"/>
      <c r="BR172" s="43"/>
      <c r="BS172" s="1">
        <v>1.0146869782971619</v>
      </c>
      <c r="BT172" s="1">
        <v>1.0421714400968132</v>
      </c>
      <c r="BU172" s="1">
        <v>0.90395930580490713</v>
      </c>
      <c r="BV172" s="1">
        <v>1.0025864600326264</v>
      </c>
      <c r="BW172" s="1">
        <v>1.0921942041522492</v>
      </c>
      <c r="BX172" s="1">
        <v>1.2144688691232528</v>
      </c>
      <c r="BY172" s="1">
        <v>1.0041634069400631</v>
      </c>
      <c r="BZ172" s="1">
        <v>1.0127498467198035</v>
      </c>
      <c r="CA172" s="1">
        <v>1.0127498467198035</v>
      </c>
      <c r="CB172" s="1">
        <v>1.1538134715025907</v>
      </c>
      <c r="CC172" s="1">
        <v>1.1227121387283239</v>
      </c>
      <c r="CD172" s="1">
        <f t="shared" si="18"/>
        <v>1.0523869061925089</v>
      </c>
      <c r="CE172" s="1"/>
      <c r="CF172" s="39"/>
      <c r="CH172" s="37"/>
      <c r="CI172" s="1">
        <v>1.0799037558685445</v>
      </c>
      <c r="CJ172" s="1">
        <v>0.90357092819614704</v>
      </c>
      <c r="CK172" s="1">
        <v>1.0266251246261215</v>
      </c>
      <c r="CL172" s="1">
        <v>1.1911746987951808</v>
      </c>
      <c r="CM172" s="1">
        <v>0.98730825838103042</v>
      </c>
      <c r="CN172" s="1">
        <v>0.99143634907926337</v>
      </c>
      <c r="CO172" s="1">
        <v>1.0085041736227045</v>
      </c>
      <c r="CP172" s="1">
        <v>0.82429738562091481</v>
      </c>
      <c r="CQ172" s="1">
        <v>1.2542523540489643</v>
      </c>
      <c r="CR172" s="1">
        <v>0.89133864053888556</v>
      </c>
      <c r="CS172" s="1">
        <v>1.1013952095808381</v>
      </c>
      <c r="CT172" s="1">
        <f t="shared" si="19"/>
        <v>1.0236188071235086</v>
      </c>
      <c r="CU172" s="1"/>
      <c r="CV172" s="39"/>
      <c r="CW172" s="1"/>
    </row>
    <row r="173" spans="1:101" x14ac:dyDescent="0.45">
      <c r="A173">
        <v>172</v>
      </c>
      <c r="B173" s="43"/>
      <c r="C173" s="1">
        <v>1.2422303664921464</v>
      </c>
      <c r="D173" s="1">
        <v>1.0193104611923511</v>
      </c>
      <c r="E173" s="1">
        <v>0.89725428194993373</v>
      </c>
      <c r="F173" s="1">
        <v>1.2439356110381077</v>
      </c>
      <c r="G173" s="1">
        <v>1.0900029585798818</v>
      </c>
      <c r="H173" s="1">
        <v>2.1082568807339448</v>
      </c>
      <c r="I173" s="1">
        <v>0.92028939828080236</v>
      </c>
      <c r="J173" s="1">
        <v>0.92296428571428579</v>
      </c>
      <c r="K173" s="1">
        <v>1.0461170634920633</v>
      </c>
      <c r="L173" s="1">
        <v>1.2131736881005173</v>
      </c>
      <c r="M173" s="1">
        <v>0.92073298816568061</v>
      </c>
      <c r="N173" s="1">
        <v>0.82299857142857136</v>
      </c>
      <c r="O173" s="1">
        <f t="shared" si="20"/>
        <v>1.1206055462640239</v>
      </c>
      <c r="P173" s="1"/>
      <c r="Q173" s="38"/>
      <c r="S173" s="43"/>
      <c r="T173" s="1">
        <v>1.0362785046728973</v>
      </c>
      <c r="U173" s="1">
        <v>0.87963549618320613</v>
      </c>
      <c r="V173" s="1">
        <v>0.8517724039829303</v>
      </c>
      <c r="W173" s="1">
        <v>0.96514551083591316</v>
      </c>
      <c r="X173" s="1">
        <v>0.9690264452644527</v>
      </c>
      <c r="Y173" s="1">
        <v>1.0028502538071065</v>
      </c>
      <c r="Z173" s="1">
        <v>1.010198736637512</v>
      </c>
      <c r="AA173" s="1">
        <v>1.0326529484029483</v>
      </c>
      <c r="AB173" s="1">
        <v>1.0409911991199119</v>
      </c>
      <c r="AC173" s="1">
        <v>1.0303613941018768</v>
      </c>
      <c r="AD173" s="1">
        <v>0.99297175959449679</v>
      </c>
      <c r="AE173" s="1">
        <v>1.1371700404858298</v>
      </c>
      <c r="AF173" s="1">
        <f t="shared" si="15"/>
        <v>0.9957545577574235</v>
      </c>
      <c r="AG173" s="1"/>
      <c r="AH173" s="38"/>
      <c r="AJ173" s="37"/>
      <c r="AK173" s="1">
        <v>0.85332909604519791</v>
      </c>
      <c r="AL173" s="1">
        <v>0.96356330472103024</v>
      </c>
      <c r="AM173" s="1">
        <v>1.3598257107540173</v>
      </c>
      <c r="AN173" s="1">
        <v>0.87183951449764008</v>
      </c>
      <c r="AO173" s="1">
        <v>1.0897277701778385</v>
      </c>
      <c r="AP173" s="1">
        <v>0.88124478694469599</v>
      </c>
      <c r="AQ173" s="1">
        <v>0.86163292433537819</v>
      </c>
      <c r="AR173" s="1">
        <v>0.7773680781758957</v>
      </c>
      <c r="AS173" s="1">
        <v>1.000577350859454</v>
      </c>
      <c r="AT173" s="1">
        <v>0.84161410788381763</v>
      </c>
      <c r="AU173" s="1">
        <v>1.0805120320855615</v>
      </c>
      <c r="AV173" s="1">
        <v>0.80199120234604104</v>
      </c>
      <c r="AW173" s="1">
        <f t="shared" si="16"/>
        <v>0.94860215656888069</v>
      </c>
      <c r="AX173" s="1"/>
      <c r="AY173" s="38"/>
      <c r="BA173" s="37"/>
      <c r="BB173" s="1">
        <v>1.1753897763578274</v>
      </c>
      <c r="BC173" s="1">
        <v>1.0732932098765433</v>
      </c>
      <c r="BD173" s="1">
        <v>1.2836269035532997</v>
      </c>
      <c r="BE173" s="1">
        <v>0.98349743964886616</v>
      </c>
      <c r="BF173" s="1">
        <v>1.1047398805573987</v>
      </c>
      <c r="BG173" s="1">
        <v>0.68286011342155017</v>
      </c>
      <c r="BH173" s="1">
        <v>1.1260093395597064</v>
      </c>
      <c r="BI173" s="1">
        <v>1.086625959525471</v>
      </c>
      <c r="BJ173" s="1">
        <v>1.3004645048203329</v>
      </c>
      <c r="BK173" s="1">
        <v>0.85803859060402687</v>
      </c>
      <c r="BL173" s="1">
        <v>1.0060317124735729</v>
      </c>
      <c r="BM173" s="1">
        <v>1.5595950000000003</v>
      </c>
      <c r="BN173" s="1">
        <f t="shared" si="17"/>
        <v>1.1033477025332163</v>
      </c>
      <c r="BO173" s="1"/>
      <c r="BP173" s="38"/>
      <c r="BR173" s="43"/>
      <c r="BS173" s="1">
        <v>1.1020626043405677</v>
      </c>
      <c r="BT173" s="1">
        <v>0.95882977006857584</v>
      </c>
      <c r="BU173" s="1">
        <v>0.91044284859365632</v>
      </c>
      <c r="BV173" s="1">
        <v>1.0186415171288743</v>
      </c>
      <c r="BW173" s="1">
        <v>1.0786643598615917</v>
      </c>
      <c r="BX173" s="1">
        <v>1.1427306226175351</v>
      </c>
      <c r="BY173" s="1">
        <v>1.0130201892744481</v>
      </c>
      <c r="BZ173" s="1">
        <v>0.98140895156345775</v>
      </c>
      <c r="CA173" s="1">
        <v>0.98140895156345775</v>
      </c>
      <c r="CB173" s="1">
        <v>1.2361948186528495</v>
      </c>
      <c r="CC173" s="1">
        <v>1.1247404624277457</v>
      </c>
      <c r="CD173" s="1">
        <f t="shared" si="18"/>
        <v>1.0498313723720689</v>
      </c>
      <c r="CE173" s="1"/>
      <c r="CF173" s="39"/>
      <c r="CH173" s="37"/>
      <c r="CI173" s="1">
        <v>0.92086854460093892</v>
      </c>
      <c r="CJ173" s="1">
        <v>0.87604728546409794</v>
      </c>
      <c r="CK173" s="1">
        <v>1.0619192422731802</v>
      </c>
      <c r="CL173" s="1">
        <v>1.188570281124498</v>
      </c>
      <c r="CM173" s="1">
        <v>1.1244251839738351</v>
      </c>
      <c r="CN173" s="1">
        <v>0.97812009607686146</v>
      </c>
      <c r="CO173" s="1">
        <v>1.0352520868113522</v>
      </c>
      <c r="CP173" s="1">
        <v>0.56649346405228762</v>
      </c>
      <c r="CQ173" s="1">
        <v>1.2427589453860637</v>
      </c>
      <c r="CR173" s="1">
        <v>1.0993361910593997</v>
      </c>
      <c r="CS173" s="1">
        <v>1.0869787092481702</v>
      </c>
      <c r="CT173" s="1">
        <f t="shared" si="19"/>
        <v>1.016433639097335</v>
      </c>
      <c r="CU173" s="1"/>
      <c r="CV173" s="39"/>
      <c r="CW173" s="1"/>
    </row>
    <row r="174" spans="1:101" x14ac:dyDescent="0.45">
      <c r="A174">
        <v>173</v>
      </c>
      <c r="B174" s="43"/>
      <c r="C174" s="1">
        <v>0.86834554973821987</v>
      </c>
      <c r="D174" s="1">
        <v>0.96747469066366698</v>
      </c>
      <c r="E174" s="1">
        <v>0.99455599472990741</v>
      </c>
      <c r="F174" s="1">
        <v>0.9971077529566359</v>
      </c>
      <c r="G174" s="1">
        <v>1.226113905325444</v>
      </c>
      <c r="H174" s="1">
        <v>1.7855825688073395</v>
      </c>
      <c r="I174" s="1">
        <v>1.1131031518624643</v>
      </c>
      <c r="J174" s="1">
        <v>1.0313505291005294</v>
      </c>
      <c r="K174" s="1">
        <v>1.1027321428571428</v>
      </c>
      <c r="L174" s="1">
        <v>1.1590406504065041</v>
      </c>
      <c r="M174" s="1">
        <v>0.95504289940828391</v>
      </c>
      <c r="N174" s="1">
        <v>0.91149999999999975</v>
      </c>
      <c r="O174" s="1">
        <f t="shared" si="20"/>
        <v>1.092662486321345</v>
      </c>
      <c r="P174" s="1"/>
      <c r="Q174" s="38"/>
      <c r="S174" s="43"/>
      <c r="T174" s="1">
        <v>1.0294331775700938</v>
      </c>
      <c r="U174" s="1">
        <v>0.66123664122137404</v>
      </c>
      <c r="V174" s="1">
        <v>0.87564722617354207</v>
      </c>
      <c r="W174" s="1">
        <v>0.99998529411764692</v>
      </c>
      <c r="X174" s="1">
        <v>1.0472908979089792</v>
      </c>
      <c r="Y174" s="1">
        <v>1.0145653553299492</v>
      </c>
      <c r="Z174" s="1">
        <v>1.0394110787172011</v>
      </c>
      <c r="AA174" s="1">
        <v>0.85607063882063861</v>
      </c>
      <c r="AB174" s="1">
        <v>0.99541639163916396</v>
      </c>
      <c r="AC174" s="1">
        <v>1.0343705093833779</v>
      </c>
      <c r="AD174" s="1">
        <v>0.97236531498913825</v>
      </c>
      <c r="AE174" s="1">
        <v>1.1219907460960092</v>
      </c>
      <c r="AF174" s="1">
        <f t="shared" si="15"/>
        <v>0.97064860599725955</v>
      </c>
      <c r="AG174" s="1"/>
      <c r="AH174" s="38"/>
      <c r="AJ174" s="37"/>
      <c r="AK174" s="1">
        <v>0.89492443502824859</v>
      </c>
      <c r="AL174" s="1">
        <v>0.9542317596566523</v>
      </c>
      <c r="AM174" s="1">
        <v>1.250051915945612</v>
      </c>
      <c r="AN174" s="1">
        <v>0.91423061362103863</v>
      </c>
      <c r="AO174" s="1">
        <v>1.1101839945280438</v>
      </c>
      <c r="AP174" s="1">
        <v>0.84029646418857651</v>
      </c>
      <c r="AQ174" s="1">
        <v>0.89034100204498978</v>
      </c>
      <c r="AR174" s="1">
        <v>0.89582627578718788</v>
      </c>
      <c r="AS174" s="1">
        <v>1.0320505561172901</v>
      </c>
      <c r="AT174" s="1">
        <v>0.77703319502074697</v>
      </c>
      <c r="AU174" s="1">
        <v>1.1419144385026738</v>
      </c>
      <c r="AV174" s="1">
        <v>0.80586901270772238</v>
      </c>
      <c r="AW174" s="1">
        <f t="shared" si="16"/>
        <v>0.95891280526239875</v>
      </c>
      <c r="AX174" s="1"/>
      <c r="AY174" s="38"/>
      <c r="BA174" s="37"/>
      <c r="BB174" s="1">
        <v>1.2140649627263045</v>
      </c>
      <c r="BC174" s="1">
        <v>1.0105</v>
      </c>
      <c r="BD174" s="1">
        <v>1.247997461928934</v>
      </c>
      <c r="BE174" s="1">
        <v>1.022676664228237</v>
      </c>
      <c r="BF174" s="1">
        <v>1.1457471798274717</v>
      </c>
      <c r="BG174" s="1">
        <v>1.0183226212980465</v>
      </c>
      <c r="BH174" s="1">
        <v>0.99998932621747827</v>
      </c>
      <c r="BI174" s="1">
        <v>1.0289127704117238</v>
      </c>
      <c r="BJ174" s="1">
        <v>1.3044758983347939</v>
      </c>
      <c r="BK174" s="1">
        <v>0.82006208053691265</v>
      </c>
      <c r="BL174" s="1">
        <v>1.0486141649048626</v>
      </c>
      <c r="BM174" s="1">
        <v>1.6241900000000002</v>
      </c>
      <c r="BN174" s="1">
        <f t="shared" si="17"/>
        <v>1.1237960942012302</v>
      </c>
      <c r="BO174" s="1"/>
      <c r="BP174" s="38"/>
      <c r="BR174" s="43"/>
      <c r="BS174" s="1">
        <v>1.0712387312186979</v>
      </c>
      <c r="BT174" s="1">
        <v>0.99674626865671623</v>
      </c>
      <c r="BU174" s="1">
        <v>0.91199521244763615</v>
      </c>
      <c r="BV174" s="1">
        <v>1.0361904567699838</v>
      </c>
      <c r="BW174" s="1">
        <v>1.0018425605536332</v>
      </c>
      <c r="BX174" s="1">
        <v>1.1902325285895807</v>
      </c>
      <c r="BY174" s="1">
        <v>0.96315205047318619</v>
      </c>
      <c r="BZ174" s="1">
        <v>1.0320220723482525</v>
      </c>
      <c r="CA174" s="1">
        <v>1.0320220723482525</v>
      </c>
      <c r="CB174" s="1">
        <v>1.0690601036269429</v>
      </c>
      <c r="CC174" s="1">
        <v>1.1286213872832369</v>
      </c>
      <c r="CD174" s="1">
        <f t="shared" si="18"/>
        <v>1.0393748585741929</v>
      </c>
      <c r="CE174" s="1"/>
      <c r="CF174" s="39"/>
      <c r="CH174" s="37"/>
      <c r="CI174" s="1">
        <v>0.70094131455399067</v>
      </c>
      <c r="CJ174" s="1">
        <v>0.85306479859894901</v>
      </c>
      <c r="CK174" s="1">
        <v>0.9091794616151545</v>
      </c>
      <c r="CL174" s="1">
        <v>1.231620481927711</v>
      </c>
      <c r="CM174" s="1">
        <v>1.1589852820932134</v>
      </c>
      <c r="CN174" s="1">
        <v>0.84202481985588473</v>
      </c>
      <c r="CO174" s="1">
        <v>1.0260818030050083</v>
      </c>
      <c r="CP174" s="1">
        <v>0.8392581699346402</v>
      </c>
      <c r="CQ174" s="1">
        <v>0.99218079096045164</v>
      </c>
      <c r="CR174" s="1">
        <v>1.1017660747091242</v>
      </c>
      <c r="CS174" s="1">
        <v>1.0769281437125748</v>
      </c>
      <c r="CT174" s="1">
        <f t="shared" si="19"/>
        <v>0.97563919463333659</v>
      </c>
      <c r="CU174" s="1"/>
      <c r="CV174" s="39"/>
      <c r="CW174" s="1"/>
    </row>
    <row r="175" spans="1:101" x14ac:dyDescent="0.45">
      <c r="A175">
        <v>174</v>
      </c>
      <c r="B175" s="43"/>
      <c r="C175" s="1">
        <v>1.1807120418848167</v>
      </c>
      <c r="D175" s="1">
        <v>0.86328908886389211</v>
      </c>
      <c r="E175" s="1">
        <v>0.97103557312252931</v>
      </c>
      <c r="F175" s="1">
        <v>0.88702759526938224</v>
      </c>
      <c r="G175" s="1">
        <v>1.2534260355029587</v>
      </c>
      <c r="H175" s="1">
        <v>1.9724678899082568</v>
      </c>
      <c r="I175" s="1">
        <v>0.96095128939828089</v>
      </c>
      <c r="J175" s="1">
        <v>1.0616256613756616</v>
      </c>
      <c r="K175" s="1">
        <v>1.1154484126984128</v>
      </c>
      <c r="L175" s="1">
        <v>1.1429135254988914</v>
      </c>
      <c r="M175" s="1">
        <v>1.0580850591715976</v>
      </c>
      <c r="N175" s="1">
        <v>0.91880214285714279</v>
      </c>
      <c r="O175" s="1">
        <f t="shared" si="20"/>
        <v>1.1154820262959853</v>
      </c>
      <c r="P175" s="1">
        <f>AVERAGE(O170:O175)</f>
        <v>1.1244827964614033</v>
      </c>
      <c r="Q175" s="39">
        <f>_xlfn.STDEV.P(C170:O175)/SQRT(Q$251-1)</f>
        <v>8.5007892390847828E-2</v>
      </c>
      <c r="R175" s="1"/>
      <c r="S175" s="43"/>
      <c r="T175" s="1">
        <v>0.67805327102803747</v>
      </c>
      <c r="U175" s="1">
        <v>0.76883396946564886</v>
      </c>
      <c r="V175" s="1">
        <v>0.90147652916073973</v>
      </c>
      <c r="W175" s="1">
        <v>1.0534860681114551</v>
      </c>
      <c r="X175" s="1">
        <v>1.062869003690037</v>
      </c>
      <c r="Y175" s="1">
        <v>1.0451605329949238</v>
      </c>
      <c r="Z175" s="1">
        <v>1.0128678328474245</v>
      </c>
      <c r="AA175" s="1">
        <v>0.74969041769041767</v>
      </c>
      <c r="AB175" s="1">
        <v>0.98870132013201317</v>
      </c>
      <c r="AC175" s="1">
        <v>1.0117072386058981</v>
      </c>
      <c r="AD175" s="1">
        <v>0.87319949312092682</v>
      </c>
      <c r="AE175" s="1">
        <v>1.1279919028340082</v>
      </c>
      <c r="AF175" s="1">
        <f t="shared" si="15"/>
        <v>0.93950313164012755</v>
      </c>
      <c r="AG175" s="1">
        <f>AVERAGE(AF170:AF175)</f>
        <v>0.97138679590652333</v>
      </c>
      <c r="AH175" s="39">
        <f>_xlfn.STDEV.P(T170:AF175)/SQRT(AH$251-1)</f>
        <v>3.4872390125509897E-2</v>
      </c>
      <c r="AI175" s="1"/>
      <c r="AJ175" s="37"/>
      <c r="AK175" s="1">
        <v>0.8768206214689267</v>
      </c>
      <c r="AL175" s="1">
        <v>0.92656223175965668</v>
      </c>
      <c r="AM175" s="1">
        <v>1.2709888751545118</v>
      </c>
      <c r="AN175" s="1">
        <v>0.89694470667565773</v>
      </c>
      <c r="AO175" s="1">
        <v>1.050484952120383</v>
      </c>
      <c r="AP175" s="1">
        <v>0.81290480507706242</v>
      </c>
      <c r="AQ175" s="1">
        <v>0.88074591002044977</v>
      </c>
      <c r="AR175" s="1">
        <v>0.93790770901194354</v>
      </c>
      <c r="AS175" s="1">
        <v>0.99409706774519724</v>
      </c>
      <c r="AT175" s="1">
        <v>0.78589626556016612</v>
      </c>
      <c r="AU175" s="1">
        <v>1.132735294117647</v>
      </c>
      <c r="AV175" s="1">
        <v>0.62479276637341141</v>
      </c>
      <c r="AW175" s="1">
        <f t="shared" si="16"/>
        <v>0.93257343375708457</v>
      </c>
      <c r="AX175" s="1">
        <f>AVERAGE(AW170:AW175)</f>
        <v>0.94861676493525737</v>
      </c>
      <c r="AY175" s="39">
        <f>_xlfn.STDEV.P(AK170:AW175)/SQRT(AY$251-1)</f>
        <v>4.2116579701512072E-2</v>
      </c>
      <c r="AZ175" s="1"/>
      <c r="BA175" s="37"/>
      <c r="BB175" s="1">
        <v>1.1025899893503726</v>
      </c>
      <c r="BC175" s="1">
        <v>1.0557109053497944</v>
      </c>
      <c r="BD175" s="1">
        <v>1.1418832487309645</v>
      </c>
      <c r="BE175" s="1">
        <v>0.92936064374542793</v>
      </c>
      <c r="BF175" s="1">
        <v>1.0908679495686793</v>
      </c>
      <c r="BG175" s="1">
        <v>0.97274795211090093</v>
      </c>
      <c r="BH175" s="1">
        <v>1.0831547698465644</v>
      </c>
      <c r="BI175" s="1">
        <v>1.1071765526866715</v>
      </c>
      <c r="BJ175" s="1">
        <v>1.2836143733567047</v>
      </c>
      <c r="BK175" s="1">
        <v>0.85462472035794179</v>
      </c>
      <c r="BL175" s="1">
        <v>0.94473890063424959</v>
      </c>
      <c r="BM175" s="1">
        <v>1.4621933333333337</v>
      </c>
      <c r="BN175" s="1">
        <f t="shared" si="17"/>
        <v>1.0857219449226339</v>
      </c>
      <c r="BO175" s="1">
        <f>AVERAGE(BN170:BN175)</f>
        <v>1.1110411975064132</v>
      </c>
      <c r="BP175" s="39">
        <f>_xlfn.STDEV.P(BB170:BN175)/SQRT(BP$251-1)</f>
        <v>5.4768046212865185E-2</v>
      </c>
      <c r="BQ175" s="1"/>
      <c r="BR175" s="43"/>
      <c r="BS175" s="1">
        <v>0.84375792988313869</v>
      </c>
      <c r="BT175" s="1">
        <v>0.96621621621621612</v>
      </c>
      <c r="BU175" s="1">
        <v>0.98723877917414704</v>
      </c>
      <c r="BV175" s="1">
        <v>1.0277271615008157</v>
      </c>
      <c r="BW175" s="1">
        <v>0.99181055363321813</v>
      </c>
      <c r="BX175" s="1">
        <v>0.99305082592121985</v>
      </c>
      <c r="BY175" s="1">
        <v>0.85648517350157727</v>
      </c>
      <c r="BZ175" s="1">
        <v>1.0541011649294909</v>
      </c>
      <c r="CA175" s="1">
        <v>1.0541011649294909</v>
      </c>
      <c r="CB175" s="1">
        <v>1.2690839378238341</v>
      </c>
      <c r="CC175" s="1">
        <v>1.1921260115606938</v>
      </c>
      <c r="CD175" s="1">
        <f t="shared" si="18"/>
        <v>1.0214271744612584</v>
      </c>
      <c r="CE175" s="1">
        <f>AVERAGE(CD170:CD175)</f>
        <v>1.0410414091321722</v>
      </c>
      <c r="CF175" s="39">
        <f>_xlfn.STDEV.P(BS170:CD175)/SQRT(CF$251-1)</f>
        <v>3.1297888190737588E-2</v>
      </c>
      <c r="CH175" s="37"/>
      <c r="CI175" s="1">
        <v>0.96384976525821608</v>
      </c>
      <c r="CJ175" s="1">
        <v>0.87551313485113824</v>
      </c>
      <c r="CK175" s="1">
        <v>0.97611764705882342</v>
      </c>
      <c r="CL175" s="1">
        <v>1.1625261044176709</v>
      </c>
      <c r="CM175" s="1">
        <v>1.1558659035159444</v>
      </c>
      <c r="CN175" s="1">
        <v>1.0106172938350679</v>
      </c>
      <c r="CO175" s="1">
        <v>0.95322537562604326</v>
      </c>
      <c r="CP175" s="1">
        <v>0.7465098039215684</v>
      </c>
      <c r="CQ175" s="1">
        <v>1.2335630885122408</v>
      </c>
      <c r="CR175" s="1">
        <v>1.1283031230863443</v>
      </c>
      <c r="CS175" s="1">
        <v>1.1081969394544242</v>
      </c>
      <c r="CT175" s="1">
        <f t="shared" si="19"/>
        <v>1.0285716526852255</v>
      </c>
      <c r="CU175" s="1">
        <f>AVERAGE(CT170:CT175)</f>
        <v>1.0132151574852466</v>
      </c>
      <c r="CV175" s="39">
        <f>_xlfn.STDEV.P(CI170:CT175)/SQRT(CV$251-1)</f>
        <v>4.8932104533567063E-2</v>
      </c>
      <c r="CW175" s="1"/>
    </row>
    <row r="176" spans="1:101" x14ac:dyDescent="0.45">
      <c r="A176">
        <v>175</v>
      </c>
      <c r="B176" s="43"/>
      <c r="C176" s="1">
        <v>1.4818952879581149</v>
      </c>
      <c r="D176" s="1">
        <v>1.0388773903262092</v>
      </c>
      <c r="E176" s="1">
        <v>0.87534123847167289</v>
      </c>
      <c r="F176" s="1">
        <v>0.92732982917214168</v>
      </c>
      <c r="G176" s="1">
        <v>1.1459822485207101</v>
      </c>
      <c r="H176" s="1">
        <v>1.7239862385321101</v>
      </c>
      <c r="I176" s="1">
        <v>1.0903667621776505</v>
      </c>
      <c r="J176" s="1">
        <v>1.0729285714285715</v>
      </c>
      <c r="K176" s="1">
        <v>1.0818432539682541</v>
      </c>
      <c r="L176" s="1">
        <v>1.2153163340724318</v>
      </c>
      <c r="M176" s="1">
        <v>0.99138387573964515</v>
      </c>
      <c r="N176" s="1">
        <v>0.96381571428571411</v>
      </c>
      <c r="O176" s="1">
        <f t="shared" si="20"/>
        <v>1.1340888953877686</v>
      </c>
      <c r="P176" s="1"/>
      <c r="Q176" s="38"/>
      <c r="S176" s="43"/>
      <c r="T176" s="1">
        <v>1.0385602803738321</v>
      </c>
      <c r="U176" s="1">
        <v>0.93219656488549607</v>
      </c>
      <c r="V176" s="1">
        <v>1.1135376955903271</v>
      </c>
      <c r="W176" s="1">
        <v>1.0003397832817336</v>
      </c>
      <c r="X176" s="1">
        <v>0.93552460024600259</v>
      </c>
      <c r="Y176" s="1">
        <v>1.0350913705583757</v>
      </c>
      <c r="Z176" s="1">
        <v>1.0554261418853255</v>
      </c>
      <c r="AA176" s="1">
        <v>0.96366953316953308</v>
      </c>
      <c r="AB176" s="1">
        <v>0.98836578657865781</v>
      </c>
      <c r="AC176" s="1">
        <v>1.042143163538874</v>
      </c>
      <c r="AD176" s="1">
        <v>0.78839790007241128</v>
      </c>
      <c r="AE176" s="1">
        <v>1.1541145170618854</v>
      </c>
      <c r="AF176" s="1">
        <f t="shared" si="15"/>
        <v>1.0039472781035379</v>
      </c>
      <c r="AG176" s="1"/>
      <c r="AH176" s="38"/>
      <c r="AJ176" s="37"/>
      <c r="AK176" s="1">
        <v>0.87929943502824859</v>
      </c>
      <c r="AL176" s="1">
        <v>1.0626148068669528</v>
      </c>
      <c r="AM176" s="1">
        <v>1.3334190358467244</v>
      </c>
      <c r="AN176" s="1">
        <v>0.91649426837491577</v>
      </c>
      <c r="AO176" s="1">
        <v>1.115924076607387</v>
      </c>
      <c r="AP176" s="1">
        <v>0.80266817769718946</v>
      </c>
      <c r="AQ176" s="1">
        <v>0.81966359918200404</v>
      </c>
      <c r="AR176" s="1">
        <v>0.9886047774158524</v>
      </c>
      <c r="AS176" s="1">
        <v>0.95120525783619825</v>
      </c>
      <c r="AT176" s="1">
        <v>0.72131535269709557</v>
      </c>
      <c r="AU176" s="1">
        <v>0.98361497326203207</v>
      </c>
      <c r="AV176" s="1">
        <v>0.82943597262952096</v>
      </c>
      <c r="AW176" s="1">
        <f t="shared" si="16"/>
        <v>0.95035497778700995</v>
      </c>
      <c r="AX176" s="1"/>
      <c r="AY176" s="38"/>
      <c r="BA176" s="37"/>
      <c r="BB176" s="1">
        <v>1.2400649627263045</v>
      </c>
      <c r="BC176" s="1">
        <v>1.0243148148148149</v>
      </c>
      <c r="BD176" s="1">
        <v>1.0009137055837565</v>
      </c>
      <c r="BE176" s="1">
        <v>0.91775128017556684</v>
      </c>
      <c r="BF176" s="1">
        <v>1.1115235567352355</v>
      </c>
      <c r="BG176" s="1">
        <v>0.93871140516698159</v>
      </c>
      <c r="BH176" s="1">
        <v>0.80576851234156111</v>
      </c>
      <c r="BI176" s="1">
        <v>1.2160006978367064</v>
      </c>
      <c r="BJ176" s="1">
        <v>1.2841489921121823</v>
      </c>
      <c r="BK176" s="1">
        <v>0.82868176733780752</v>
      </c>
      <c r="BL176" s="1">
        <v>1.0252262156448204</v>
      </c>
      <c r="BM176" s="1">
        <v>1.5623933333333335</v>
      </c>
      <c r="BN176" s="1">
        <f t="shared" si="17"/>
        <v>1.0796249369840893</v>
      </c>
      <c r="BO176" s="1"/>
      <c r="BP176" s="38"/>
      <c r="BR176" s="43"/>
      <c r="BS176" s="1">
        <v>1.0967128547579299</v>
      </c>
      <c r="BT176" s="1">
        <v>1.0502964905203711</v>
      </c>
      <c r="BU176" s="1">
        <v>0.93436744464392563</v>
      </c>
      <c r="BV176" s="1">
        <v>1.0002214518760195</v>
      </c>
      <c r="BW176" s="1">
        <v>1.0323996539792388</v>
      </c>
      <c r="BX176" s="1">
        <v>1.1597928843710295</v>
      </c>
      <c r="BY176" s="1">
        <v>1.0228397476340696</v>
      </c>
      <c r="BZ176" s="1">
        <v>1.0053586756591049</v>
      </c>
      <c r="CA176" s="1">
        <v>1.0053586756591049</v>
      </c>
      <c r="CB176" s="1">
        <v>1.0829740932642486</v>
      </c>
      <c r="CC176" s="1">
        <v>1.1391173410404625</v>
      </c>
      <c r="CD176" s="1">
        <f t="shared" si="18"/>
        <v>1.0481308466732278</v>
      </c>
      <c r="CE176" s="1"/>
      <c r="CF176" s="39"/>
      <c r="CH176" s="37"/>
      <c r="CI176" s="1">
        <v>0.98892253521126749</v>
      </c>
      <c r="CJ176" s="1">
        <v>1.0371856392294221</v>
      </c>
      <c r="CK176" s="1">
        <v>0.9849411764705881</v>
      </c>
      <c r="CL176" s="1">
        <v>1.2941255020080322</v>
      </c>
      <c r="CM176" s="1">
        <v>1.0325977105478332</v>
      </c>
      <c r="CN176" s="1">
        <v>1.0311417133706966</v>
      </c>
      <c r="CO176" s="1">
        <v>1.0179298831385641</v>
      </c>
      <c r="CP176" s="1">
        <v>0.50915032679738537</v>
      </c>
      <c r="CQ176" s="1">
        <v>1.1493672316384178</v>
      </c>
      <c r="CR176" s="1">
        <v>1.0939167176974893</v>
      </c>
      <c r="CS176" s="1">
        <v>1.1427145708582833</v>
      </c>
      <c r="CT176" s="1">
        <f t="shared" si="19"/>
        <v>1.0256357279061801</v>
      </c>
      <c r="CU176" s="1"/>
      <c r="CV176" s="39"/>
      <c r="CW176" s="1"/>
    </row>
    <row r="177" spans="1:101" x14ac:dyDescent="0.45">
      <c r="A177">
        <v>176</v>
      </c>
      <c r="B177" s="43"/>
      <c r="C177" s="1">
        <v>1.2134659685863873</v>
      </c>
      <c r="D177" s="1">
        <v>0.9434454443194602</v>
      </c>
      <c r="E177" s="1">
        <v>0.95515283267457129</v>
      </c>
      <c r="F177" s="1">
        <v>0.86657555847568979</v>
      </c>
      <c r="G177" s="1">
        <v>1.1965443786982251</v>
      </c>
      <c r="H177" s="1">
        <v>1.7638853211009178</v>
      </c>
      <c r="I177" s="1">
        <v>0.94433810888252145</v>
      </c>
      <c r="J177" s="1">
        <v>0.93265211640211665</v>
      </c>
      <c r="K177" s="1">
        <v>1.2435138888888888</v>
      </c>
      <c r="L177" s="1">
        <v>1.1697546193643757</v>
      </c>
      <c r="M177" s="1">
        <v>1.0168905325443787</v>
      </c>
      <c r="N177" s="1">
        <v>0.96468785714285699</v>
      </c>
      <c r="O177" s="1">
        <f t="shared" si="20"/>
        <v>1.1009088855900326</v>
      </c>
      <c r="P177" s="1"/>
      <c r="Q177" s="38"/>
      <c r="S177" s="43"/>
      <c r="T177" s="1">
        <v>1.0328560747663553</v>
      </c>
      <c r="U177" s="1">
        <v>0.6520639312977099</v>
      </c>
      <c r="V177" s="1">
        <v>0.89062446657183514</v>
      </c>
      <c r="W177" s="1">
        <v>1.0328181114551083</v>
      </c>
      <c r="X177" s="1">
        <v>0.96424046740467406</v>
      </c>
      <c r="Y177" s="1">
        <v>1.0013013959390862</v>
      </c>
      <c r="Z177" s="1">
        <v>1.0443046647230321</v>
      </c>
      <c r="AA177" s="1">
        <v>0.65755651105651103</v>
      </c>
      <c r="AB177" s="1">
        <v>1.0211831683168318</v>
      </c>
      <c r="AC177" s="1">
        <v>1.0452520107238605</v>
      </c>
      <c r="AD177" s="1">
        <v>0.97203367125271534</v>
      </c>
      <c r="AE177" s="1">
        <v>1.1464366685945633</v>
      </c>
      <c r="AF177" s="1">
        <f t="shared" si="15"/>
        <v>0.95505592850852372</v>
      </c>
      <c r="AG177" s="1"/>
      <c r="AH177" s="38"/>
      <c r="AJ177" s="37"/>
      <c r="AK177" s="1">
        <v>0.8818855932203391</v>
      </c>
      <c r="AL177" s="1">
        <v>0.90806223175965672</v>
      </c>
      <c r="AM177" s="1">
        <v>1.3479431396786157</v>
      </c>
      <c r="AN177" s="1">
        <v>0.90682198246797052</v>
      </c>
      <c r="AO177" s="1">
        <v>1.1156108071135431</v>
      </c>
      <c r="AP177" s="1">
        <v>0.82646237533998168</v>
      </c>
      <c r="AQ177" s="1">
        <v>0.8781712678936604</v>
      </c>
      <c r="AR177" s="1">
        <v>0.85407600434310538</v>
      </c>
      <c r="AS177" s="1">
        <v>0.97280586450960582</v>
      </c>
      <c r="AT177" s="1">
        <v>0.84097925311203303</v>
      </c>
      <c r="AU177" s="1">
        <v>1.0894879679144385</v>
      </c>
      <c r="AV177" s="1">
        <v>0.74531182795698914</v>
      </c>
      <c r="AW177" s="1">
        <f t="shared" si="16"/>
        <v>0.94730152627582831</v>
      </c>
      <c r="AX177" s="1"/>
      <c r="AY177" s="38"/>
      <c r="BA177" s="37"/>
      <c r="BB177" s="1">
        <v>1.0785399361022363</v>
      </c>
      <c r="BC177" s="1">
        <v>0.98867901234567901</v>
      </c>
      <c r="BD177" s="1">
        <v>1.1868071065989849</v>
      </c>
      <c r="BE177" s="1">
        <v>0.97758156547183617</v>
      </c>
      <c r="BF177" s="1">
        <v>1.0795282017252819</v>
      </c>
      <c r="BG177" s="1">
        <v>0.98620919974795196</v>
      </c>
      <c r="BH177" s="1">
        <v>1.0920106737825217</v>
      </c>
      <c r="BI177" s="1">
        <v>1.2027969295184926</v>
      </c>
      <c r="BJ177" s="1">
        <v>1.3437931638913232</v>
      </c>
      <c r="BK177" s="1">
        <v>0.82663366890380319</v>
      </c>
      <c r="BL177" s="1">
        <v>0.98909513742071886</v>
      </c>
      <c r="BM177" s="1">
        <v>1.512801666666667</v>
      </c>
      <c r="BN177" s="1">
        <f t="shared" si="17"/>
        <v>1.105373021847958</v>
      </c>
      <c r="BO177" s="1"/>
      <c r="BP177" s="38"/>
      <c r="BR177" s="43"/>
      <c r="BS177" s="1">
        <v>1.075569282136895</v>
      </c>
      <c r="BT177" s="1">
        <v>0.99403791851553047</v>
      </c>
      <c r="BU177" s="1">
        <v>0.86761579892280061</v>
      </c>
      <c r="BV177" s="1">
        <v>1.0303409461663948</v>
      </c>
      <c r="BW177" s="1">
        <v>1.0437512975778547</v>
      </c>
      <c r="BX177" s="1">
        <v>1.2307547649301145</v>
      </c>
      <c r="BY177" s="1">
        <v>0.98481261829653</v>
      </c>
      <c r="BZ177" s="1">
        <v>1.0840386266094422</v>
      </c>
      <c r="CA177" s="1">
        <v>1.0840386266094422</v>
      </c>
      <c r="CB177" s="1">
        <v>1.1019492227979275</v>
      </c>
      <c r="CC177" s="1">
        <v>1.1353248554913296</v>
      </c>
      <c r="CD177" s="1">
        <f t="shared" si="18"/>
        <v>1.0574758143685692</v>
      </c>
      <c r="CE177" s="1"/>
      <c r="CF177" s="39"/>
      <c r="CH177" s="37"/>
      <c r="CI177" s="1">
        <v>0.99035680751173705</v>
      </c>
      <c r="CJ177" s="1">
        <v>1.0104640980735551</v>
      </c>
      <c r="CK177" s="1">
        <v>1.0120209371884348</v>
      </c>
      <c r="CL177" s="1">
        <v>1.2038905622489962</v>
      </c>
      <c r="CM177" s="1">
        <v>0.9140711365494687</v>
      </c>
      <c r="CN177" s="1">
        <v>1.0052417934347477</v>
      </c>
      <c r="CO177" s="1">
        <v>1.1488647746243739</v>
      </c>
      <c r="CP177" s="1">
        <v>0.71658823529411764</v>
      </c>
      <c r="CQ177" s="1">
        <v>1.196207156308851</v>
      </c>
      <c r="CR177" s="1">
        <v>0.91572627066748324</v>
      </c>
      <c r="CS177" s="1">
        <v>1.093781104457751</v>
      </c>
      <c r="CT177" s="1">
        <f t="shared" si="19"/>
        <v>1.0188375342145015</v>
      </c>
      <c r="CU177" s="1"/>
      <c r="CV177" s="39"/>
      <c r="CW177" s="1"/>
    </row>
    <row r="178" spans="1:101" x14ac:dyDescent="0.45">
      <c r="A178">
        <v>177</v>
      </c>
      <c r="B178" s="43"/>
      <c r="C178" s="1">
        <v>1.3061413612565445</v>
      </c>
      <c r="D178" s="1">
        <v>0.87787851518560189</v>
      </c>
      <c r="E178" s="1">
        <v>0.85041238471673231</v>
      </c>
      <c r="F178" s="1">
        <v>0.94597766097240454</v>
      </c>
      <c r="G178" s="1">
        <v>1.0985813609467459</v>
      </c>
      <c r="H178" s="1">
        <v>1.3943119266055048</v>
      </c>
      <c r="I178" s="1">
        <v>1.2412063037249284</v>
      </c>
      <c r="J178" s="1">
        <v>0.92760714285714307</v>
      </c>
      <c r="K178" s="1">
        <v>0.95529166666666665</v>
      </c>
      <c r="L178" s="1">
        <v>1.2500517368810051</v>
      </c>
      <c r="M178" s="1">
        <v>0.7402684911242603</v>
      </c>
      <c r="N178" s="1">
        <v>0.96545071428571416</v>
      </c>
      <c r="O178" s="1">
        <f t="shared" si="20"/>
        <v>1.0460982721019374</v>
      </c>
      <c r="P178" s="1"/>
      <c r="Q178" s="38"/>
      <c r="S178" s="43"/>
      <c r="T178" s="1">
        <v>0.73374065420560752</v>
      </c>
      <c r="U178" s="1">
        <v>0.59033015267175559</v>
      </c>
      <c r="V178" s="1">
        <v>0.92752347083926034</v>
      </c>
      <c r="W178" s="1">
        <v>1.1356849845201238</v>
      </c>
      <c r="X178" s="1">
        <v>1.0057189421894219</v>
      </c>
      <c r="Y178" s="1">
        <v>1.0374149746192893</v>
      </c>
      <c r="Z178" s="1">
        <v>0.94369144800777449</v>
      </c>
      <c r="AA178" s="1">
        <v>0.993568796068796</v>
      </c>
      <c r="AB178" s="1">
        <v>0.99642354235423558</v>
      </c>
      <c r="AC178" s="1">
        <v>1.0856691689008044</v>
      </c>
      <c r="AD178" s="1">
        <v>0.97595619116582177</v>
      </c>
      <c r="AE178" s="1">
        <v>1.2476616541353382</v>
      </c>
      <c r="AF178" s="1">
        <f t="shared" si="15"/>
        <v>0.97278199830651901</v>
      </c>
      <c r="AG178" s="1"/>
      <c r="AH178" s="38"/>
      <c r="AJ178" s="37"/>
      <c r="AK178" s="1">
        <v>0.95354590395480221</v>
      </c>
      <c r="AL178" s="1">
        <v>1.087991416309013</v>
      </c>
      <c r="AM178" s="1">
        <v>1.2440173053152042</v>
      </c>
      <c r="AN178" s="1">
        <v>0.89571004720161851</v>
      </c>
      <c r="AO178" s="1">
        <v>1.1139411764705882</v>
      </c>
      <c r="AP178" s="1">
        <v>0.7899410698096101</v>
      </c>
      <c r="AQ178" s="1">
        <v>0.91070143149284255</v>
      </c>
      <c r="AR178" s="1">
        <v>0.93558849077090123</v>
      </c>
      <c r="AS178" s="1">
        <v>1.0166228513650153</v>
      </c>
      <c r="AT178" s="1">
        <v>0.83654771784232373</v>
      </c>
      <c r="AU178" s="1">
        <v>1.0146229946524064</v>
      </c>
      <c r="AV178" s="1">
        <v>0.84673802541544474</v>
      </c>
      <c r="AW178" s="1">
        <f t="shared" si="16"/>
        <v>0.97049736921664742</v>
      </c>
      <c r="AX178" s="1"/>
      <c r="AY178" s="38"/>
      <c r="BA178" s="37"/>
      <c r="BB178" s="1">
        <v>1.1519904153354632</v>
      </c>
      <c r="BC178" s="1">
        <v>1.0211748971193415</v>
      </c>
      <c r="BD178" s="1">
        <v>1.1778997461928935</v>
      </c>
      <c r="BE178" s="1">
        <v>0.87834893928310154</v>
      </c>
      <c r="BF178" s="1">
        <v>1.1415958858659587</v>
      </c>
      <c r="BG178" s="1">
        <v>0.98957403906742281</v>
      </c>
      <c r="BH178" s="1">
        <v>1.0721607738492327</v>
      </c>
      <c r="BI178" s="1">
        <v>1.181926727145848</v>
      </c>
      <c r="BJ178" s="1">
        <v>1.2517861524978089</v>
      </c>
      <c r="BK178" s="1">
        <v>0.89917225950782997</v>
      </c>
      <c r="BL178" s="1">
        <v>1.0053868921775899</v>
      </c>
      <c r="BM178" s="1">
        <v>1.7383766666666671</v>
      </c>
      <c r="BN178" s="1">
        <f t="shared" si="17"/>
        <v>1.1257827828924298</v>
      </c>
      <c r="BO178" s="1"/>
      <c r="BP178" s="38"/>
      <c r="BR178" s="43"/>
      <c r="BS178" s="1">
        <v>1.0357028380634392</v>
      </c>
      <c r="BT178" s="1">
        <v>0.78303670835014116</v>
      </c>
      <c r="BU178" s="1">
        <v>0.81008737283064014</v>
      </c>
      <c r="BV178" s="1">
        <v>0.98597104404567693</v>
      </c>
      <c r="BW178" s="1">
        <v>1.020124134948097</v>
      </c>
      <c r="BX178" s="1">
        <v>1.0729313850063533</v>
      </c>
      <c r="BY178" s="1">
        <v>1.0001198738170347</v>
      </c>
      <c r="BZ178" s="1">
        <v>1.0940490496627835</v>
      </c>
      <c r="CA178" s="1">
        <v>1.0940490496627835</v>
      </c>
      <c r="CB178" s="1">
        <v>1.178322279792746</v>
      </c>
      <c r="CC178" s="1">
        <v>1.0980156069364162</v>
      </c>
      <c r="CD178" s="1">
        <f t="shared" si="18"/>
        <v>1.0156735766469192</v>
      </c>
      <c r="CE178" s="1"/>
      <c r="CF178" s="39"/>
      <c r="CH178" s="37"/>
      <c r="CI178" s="1">
        <v>0.89722769953051651</v>
      </c>
      <c r="CJ178" s="1">
        <v>0.87818563922942194</v>
      </c>
      <c r="CK178" s="1">
        <v>0.89883449651046843</v>
      </c>
      <c r="CL178" s="1">
        <v>1.2892238955823294</v>
      </c>
      <c r="CM178" s="1">
        <v>1.1259223221586263</v>
      </c>
      <c r="CN178" s="1">
        <v>0.99888871096877507</v>
      </c>
      <c r="CO178" s="1">
        <v>1.2145876460767948</v>
      </c>
      <c r="CP178" s="1">
        <v>0.68567320261437903</v>
      </c>
      <c r="CQ178" s="1">
        <v>1.1921826741996231</v>
      </c>
      <c r="CR178" s="1">
        <v>1.0217807715860381</v>
      </c>
      <c r="CS178" s="1">
        <v>1.0896187624750497</v>
      </c>
      <c r="CT178" s="1">
        <f t="shared" si="19"/>
        <v>1.0265568928120021</v>
      </c>
      <c r="CU178" s="1"/>
      <c r="CV178" s="39"/>
      <c r="CW178" s="1"/>
    </row>
    <row r="179" spans="1:101" x14ac:dyDescent="0.45">
      <c r="A179">
        <v>178</v>
      </c>
      <c r="B179" s="43"/>
      <c r="C179" s="1">
        <v>1.52982722513089</v>
      </c>
      <c r="D179" s="1">
        <v>0.92319122609673809</v>
      </c>
      <c r="E179" s="1">
        <v>0.83875230566534886</v>
      </c>
      <c r="F179" s="1">
        <v>1.1380657030223389</v>
      </c>
      <c r="G179" s="1">
        <v>1.3012795857988166</v>
      </c>
      <c r="H179" s="1">
        <v>1.9927660550458717</v>
      </c>
      <c r="I179" s="1">
        <v>1.2683123209169056</v>
      </c>
      <c r="J179" s="1">
        <v>1.0301388888888889</v>
      </c>
      <c r="K179" s="1">
        <v>0.96467658730158723</v>
      </c>
      <c r="L179" s="1">
        <v>1.1296053215077604</v>
      </c>
      <c r="M179" s="1">
        <v>1.03878550295858</v>
      </c>
      <c r="N179" s="1">
        <v>1.0755321428571427</v>
      </c>
      <c r="O179" s="1">
        <f t="shared" si="20"/>
        <v>1.1859110720992392</v>
      </c>
      <c r="P179" s="1"/>
      <c r="Q179" s="38"/>
      <c r="S179" s="43"/>
      <c r="T179" s="1">
        <v>1.0203065420560748</v>
      </c>
      <c r="U179" s="1">
        <v>0.74291793893129765</v>
      </c>
      <c r="V179" s="1">
        <v>1.054715504978663</v>
      </c>
      <c r="W179" s="1">
        <v>0.85920743034055724</v>
      </c>
      <c r="X179" s="1">
        <v>1.034059040590406</v>
      </c>
      <c r="Y179" s="1">
        <v>1.0294758883248729</v>
      </c>
      <c r="Z179" s="1">
        <v>1.0939810495626823</v>
      </c>
      <c r="AA179" s="1">
        <v>0.72363390663390648</v>
      </c>
      <c r="AB179" s="1">
        <v>0.98249064906490646</v>
      </c>
      <c r="AC179" s="1">
        <v>1.0336343163538873</v>
      </c>
      <c r="AD179" s="1">
        <v>0.70912056480810992</v>
      </c>
      <c r="AE179" s="1">
        <v>1.1528791208791207</v>
      </c>
      <c r="AF179" s="1">
        <f t="shared" si="15"/>
        <v>0.95303516271037358</v>
      </c>
      <c r="AG179" s="1"/>
      <c r="AH179" s="38"/>
      <c r="AJ179" s="37"/>
      <c r="AK179" s="1">
        <v>0.83457909604519775</v>
      </c>
      <c r="AL179" s="1">
        <v>0.930491416309013</v>
      </c>
      <c r="AM179" s="1">
        <v>1.3179530284301608</v>
      </c>
      <c r="AN179" s="1">
        <v>0.93614632501685791</v>
      </c>
      <c r="AO179" s="1">
        <v>1.0594603283173734</v>
      </c>
      <c r="AP179" s="1">
        <v>0.87764732547597435</v>
      </c>
      <c r="AQ179" s="1">
        <v>0.87325664621676891</v>
      </c>
      <c r="AR179" s="1">
        <v>0.9389022801302932</v>
      </c>
      <c r="AS179" s="1">
        <v>0.95784024266936318</v>
      </c>
      <c r="AT179" s="1">
        <v>1.0454854771784234</v>
      </c>
      <c r="AU179" s="1">
        <v>1.0460374331550801</v>
      </c>
      <c r="AV179" s="1">
        <v>0.88104496578690128</v>
      </c>
      <c r="AW179" s="1">
        <f t="shared" si="16"/>
        <v>0.97490371372761719</v>
      </c>
      <c r="AX179" s="1"/>
      <c r="AY179" s="38"/>
      <c r="BA179" s="37"/>
      <c r="BB179" s="1">
        <v>1.2707774227902022</v>
      </c>
      <c r="BC179" s="1">
        <v>1.1169351851851852</v>
      </c>
      <c r="BD179" s="1">
        <v>0.98929441624365499</v>
      </c>
      <c r="BE179" s="1">
        <v>0.89230138990490127</v>
      </c>
      <c r="BF179" s="1">
        <v>1.1193205043132048</v>
      </c>
      <c r="BG179" s="1">
        <v>0.98178638941398866</v>
      </c>
      <c r="BH179" s="1">
        <v>1.083358238825884</v>
      </c>
      <c r="BI179" s="1">
        <v>0.99068597348220522</v>
      </c>
      <c r="BJ179" s="1">
        <v>1.1793032427695003</v>
      </c>
      <c r="BK179" s="1">
        <v>0.83764205816554804</v>
      </c>
      <c r="BL179" s="1">
        <v>0.99764376321353065</v>
      </c>
      <c r="BM179" s="1">
        <v>1.5138183333333337</v>
      </c>
      <c r="BN179" s="1">
        <f t="shared" si="17"/>
        <v>1.0810722431367614</v>
      </c>
      <c r="BO179" s="1"/>
      <c r="BP179" s="38"/>
      <c r="BR179" s="43"/>
      <c r="BS179" s="1">
        <v>1.078881469115192</v>
      </c>
      <c r="BT179" s="1">
        <v>0.98129649052037093</v>
      </c>
      <c r="BU179" s="1">
        <v>0.93007540394973076</v>
      </c>
      <c r="BV179" s="1">
        <v>0.98914477977161508</v>
      </c>
      <c r="BW179" s="1">
        <v>1.0593927335640139</v>
      </c>
      <c r="BX179" s="1">
        <v>0.99091867852604831</v>
      </c>
      <c r="BY179" s="1">
        <v>0.99415078864353312</v>
      </c>
      <c r="BZ179" s="1">
        <v>0.99085775597792758</v>
      </c>
      <c r="CA179" s="1">
        <v>0.99085775597792758</v>
      </c>
      <c r="CB179" s="1">
        <v>1.2195917098445594</v>
      </c>
      <c r="CC179" s="1">
        <v>1.249456647398844</v>
      </c>
      <c r="CD179" s="1">
        <f t="shared" si="18"/>
        <v>1.0431476557536148</v>
      </c>
      <c r="CE179" s="1"/>
      <c r="CF179" s="39"/>
      <c r="CH179" s="37"/>
      <c r="CI179" s="1">
        <v>1.0483826291079812</v>
      </c>
      <c r="CJ179" s="1">
        <v>0.92895796847635714</v>
      </c>
      <c r="CK179" s="1">
        <v>0.83859022931206373</v>
      </c>
      <c r="CL179" s="1">
        <v>1.0558985943775101</v>
      </c>
      <c r="CM179" s="1">
        <v>1.1584856909239574</v>
      </c>
      <c r="CN179" s="1">
        <v>0.85595196156925546</v>
      </c>
      <c r="CO179" s="1">
        <v>0.93233722871452429</v>
      </c>
      <c r="CP179" s="1">
        <v>0.64129411764705857</v>
      </c>
      <c r="CQ179" s="1">
        <v>1.2292523540489639</v>
      </c>
      <c r="CR179" s="1">
        <v>1.0909265156154317</v>
      </c>
      <c r="CS179" s="1">
        <v>0.89520359281437123</v>
      </c>
      <c r="CT179" s="1">
        <f t="shared" si="19"/>
        <v>0.97048008023704291</v>
      </c>
      <c r="CU179" s="1"/>
      <c r="CV179" s="39"/>
      <c r="CW179" s="1"/>
    </row>
    <row r="180" spans="1:101" x14ac:dyDescent="0.45">
      <c r="A180">
        <v>179</v>
      </c>
      <c r="B180" s="43"/>
      <c r="C180" s="1">
        <v>1.5649790575916229</v>
      </c>
      <c r="D180" s="1">
        <v>1.1202339707536559</v>
      </c>
      <c r="E180" s="1">
        <v>0.80477602108036872</v>
      </c>
      <c r="F180" s="1">
        <v>0.99209461235216823</v>
      </c>
      <c r="G180" s="1">
        <v>1.2200192307692308</v>
      </c>
      <c r="H180" s="1">
        <v>1.6469908256880734</v>
      </c>
      <c r="I180" s="1">
        <v>1.0553896848137536</v>
      </c>
      <c r="J180" s="1">
        <v>1.0801944444444447</v>
      </c>
      <c r="K180" s="1">
        <v>1.0170535714285713</v>
      </c>
      <c r="L180" s="1">
        <v>1.1517102734663711</v>
      </c>
      <c r="M180" s="1">
        <v>1.0401397928994083</v>
      </c>
      <c r="N180" s="1">
        <v>0.99792999999999998</v>
      </c>
      <c r="O180" s="1">
        <f t="shared" si="20"/>
        <v>1.1409592904406389</v>
      </c>
      <c r="P180" s="1"/>
      <c r="Q180" s="38"/>
      <c r="S180" s="43"/>
      <c r="T180" s="1">
        <v>1.0228733644859815</v>
      </c>
      <c r="U180" s="1">
        <v>0.63721278625954203</v>
      </c>
      <c r="V180" s="1">
        <v>0.79099715504978663</v>
      </c>
      <c r="W180" s="1">
        <v>0.97057817337461294</v>
      </c>
      <c r="X180" s="1">
        <v>1.0545172201722017</v>
      </c>
      <c r="Y180" s="1">
        <v>1.0081757614213196</v>
      </c>
      <c r="Z180" s="1">
        <v>1.0833041788143829</v>
      </c>
      <c r="AA180" s="1">
        <v>0.92514742014742002</v>
      </c>
      <c r="AB180" s="1">
        <v>0.94556050605060493</v>
      </c>
      <c r="AC180" s="1">
        <v>1.0407522788203754</v>
      </c>
      <c r="AD180" s="1">
        <v>0.93474293989862423</v>
      </c>
      <c r="AE180" s="1">
        <v>1.1542024291497976</v>
      </c>
      <c r="AF180" s="1">
        <f t="shared" si="15"/>
        <v>0.96400535113705421</v>
      </c>
      <c r="AG180" s="1"/>
      <c r="AH180" s="38"/>
      <c r="AJ180" s="37"/>
      <c r="AK180" s="1">
        <v>0.86033333333333339</v>
      </c>
      <c r="AL180" s="1">
        <v>1.069</v>
      </c>
      <c r="AM180" s="1">
        <v>1.1879987639060567</v>
      </c>
      <c r="AN180" s="1">
        <v>0.89920836142953497</v>
      </c>
      <c r="AO180" s="1">
        <v>1.1151935704514364</v>
      </c>
      <c r="AP180" s="1">
        <v>0.77389301903898433</v>
      </c>
      <c r="AQ180" s="1">
        <v>0.83862014314928424</v>
      </c>
      <c r="AR180" s="1">
        <v>0.89218132464712274</v>
      </c>
      <c r="AS180" s="1">
        <v>0.91402325581395361</v>
      </c>
      <c r="AT180" s="1">
        <v>0.78589626556016612</v>
      </c>
      <c r="AU180" s="1">
        <v>1.0474652406417111</v>
      </c>
      <c r="AV180" s="1">
        <v>0.80437732160312791</v>
      </c>
      <c r="AW180" s="1">
        <f t="shared" si="16"/>
        <v>0.93234921663122616</v>
      </c>
      <c r="AX180" s="1"/>
      <c r="AY180" s="38"/>
      <c r="BA180" s="37"/>
      <c r="BB180" s="1">
        <v>0.98428966986155475</v>
      </c>
      <c r="BC180" s="1">
        <v>1.0635606995884772</v>
      </c>
      <c r="BD180" s="1">
        <v>0.94301522842639618</v>
      </c>
      <c r="BE180" s="1">
        <v>0.9736744696415508</v>
      </c>
      <c r="BF180" s="1">
        <v>1.086413404114134</v>
      </c>
      <c r="BG180" s="1">
        <v>0.95255702583490853</v>
      </c>
      <c r="BH180" s="1">
        <v>1.087531687791861</v>
      </c>
      <c r="BI180" s="1">
        <v>1.2220704815073273</v>
      </c>
      <c r="BJ180" s="1">
        <v>1.1905363716038562</v>
      </c>
      <c r="BK180" s="1">
        <v>0.46564541387024605</v>
      </c>
      <c r="BL180" s="1">
        <v>0.97699788583509517</v>
      </c>
      <c r="BM180" s="1">
        <v>1.5781600000000002</v>
      </c>
      <c r="BN180" s="1">
        <f t="shared" si="17"/>
        <v>1.043704361506284</v>
      </c>
      <c r="BO180" s="1"/>
      <c r="BP180" s="38"/>
      <c r="BR180" s="43"/>
      <c r="BS180" s="1">
        <v>1.0553180300500835</v>
      </c>
      <c r="BT180" s="1">
        <v>0.91955949979830576</v>
      </c>
      <c r="BU180" s="1">
        <v>0.98011609814482348</v>
      </c>
      <c r="BV180" s="1">
        <v>1.0364396411092986</v>
      </c>
      <c r="BW180" s="1">
        <v>1.0498892733564014</v>
      </c>
      <c r="BX180" s="1">
        <v>1.0137966963151208</v>
      </c>
      <c r="BY180" s="1">
        <v>0.98298359621451104</v>
      </c>
      <c r="BZ180" s="1">
        <v>1.0097559779276515</v>
      </c>
      <c r="CA180" s="1">
        <v>1.0097559779276515</v>
      </c>
      <c r="CB180" s="1">
        <v>1.100683937823834</v>
      </c>
      <c r="CC180" s="1">
        <v>1.216028323699422</v>
      </c>
      <c r="CD180" s="1">
        <f t="shared" si="18"/>
        <v>1.0340297320333731</v>
      </c>
      <c r="CE180" s="1"/>
      <c r="CF180" s="39"/>
      <c r="CH180" s="37"/>
      <c r="CI180" s="1">
        <v>0.99608685446009393</v>
      </c>
      <c r="CJ180" s="1">
        <v>0.96343082311733796</v>
      </c>
      <c r="CK180" s="1">
        <v>1.0649621136590228</v>
      </c>
      <c r="CL180" s="1">
        <v>1.1825953815261045</v>
      </c>
      <c r="CM180" s="1">
        <v>1.0959787408013084</v>
      </c>
      <c r="CN180" s="1">
        <v>0.99180304243394724</v>
      </c>
      <c r="CO180" s="1">
        <v>1.2046527545909851</v>
      </c>
      <c r="CP180" s="1">
        <v>0.5600130718954246</v>
      </c>
      <c r="CQ180" s="1">
        <v>1.3556911487758945</v>
      </c>
      <c r="CR180" s="1">
        <v>1.056167176974893</v>
      </c>
      <c r="CS180" s="1">
        <v>0.93073586161011301</v>
      </c>
      <c r="CT180" s="1">
        <f t="shared" si="19"/>
        <v>1.0365560881677387</v>
      </c>
      <c r="CU180" s="1"/>
      <c r="CV180" s="39"/>
      <c r="CW180" s="1"/>
    </row>
    <row r="181" spans="1:101" x14ac:dyDescent="0.45">
      <c r="A181">
        <v>180</v>
      </c>
      <c r="B181" s="43"/>
      <c r="C181" s="1">
        <v>1.1128062827225129</v>
      </c>
      <c r="D181" s="1">
        <v>0.89349831271091129</v>
      </c>
      <c r="E181" s="1">
        <v>0.80537944664031613</v>
      </c>
      <c r="F181" s="1">
        <v>0.99069119579500642</v>
      </c>
      <c r="G181" s="1">
        <v>1.1699082840236688</v>
      </c>
      <c r="H181" s="1">
        <v>1.6007981651376149</v>
      </c>
      <c r="I181" s="1">
        <v>0.9880601719197708</v>
      </c>
      <c r="J181" s="1">
        <v>0.92760714285714307</v>
      </c>
      <c r="K181" s="1">
        <v>0.9895019841269842</v>
      </c>
      <c r="L181" s="1">
        <v>1.2272712490761273</v>
      </c>
      <c r="M181" s="1">
        <v>1.0392366863905325</v>
      </c>
      <c r="N181" s="1">
        <v>1.0260499999999999</v>
      </c>
      <c r="O181" s="1">
        <f t="shared" si="20"/>
        <v>1.0642340767833824</v>
      </c>
      <c r="P181" s="1">
        <f>AVERAGE(O176:O181)</f>
        <v>1.1120334154004998</v>
      </c>
      <c r="Q181" s="39">
        <f>_xlfn.STDEV.P(C176:O181)/SQRT(Q$251-1)</f>
        <v>6.9565694934827629E-2</v>
      </c>
      <c r="R181" s="1"/>
      <c r="S181" s="43"/>
      <c r="T181" s="1">
        <v>1.0113224299065422</v>
      </c>
      <c r="U181" s="1">
        <v>0.68584255725190846</v>
      </c>
      <c r="V181" s="1">
        <v>0.89453058321479373</v>
      </c>
      <c r="W181" s="1">
        <v>1.0820665634674922</v>
      </c>
      <c r="X181" s="1">
        <v>1.0318068880688809</v>
      </c>
      <c r="Y181" s="1">
        <v>0.97496637055837565</v>
      </c>
      <c r="Z181" s="1">
        <v>1.0532021379980563</v>
      </c>
      <c r="AA181" s="1">
        <v>0.95898341523341513</v>
      </c>
      <c r="AB181" s="1">
        <v>0.97309020902090204</v>
      </c>
      <c r="AC181" s="1">
        <v>1.0066348525469169</v>
      </c>
      <c r="AD181" s="1">
        <v>0.98844170890658944</v>
      </c>
      <c r="AE181" s="1">
        <v>1.2054771544245229</v>
      </c>
      <c r="AF181" s="1">
        <f t="shared" si="15"/>
        <v>0.98886373921653314</v>
      </c>
      <c r="AG181" s="1">
        <f>AVERAGE(AF176:AF181)</f>
        <v>0.97294824299709026</v>
      </c>
      <c r="AH181" s="39">
        <f>_xlfn.STDEV.P(T176:AF181)/SQRT(AH$251-1)</f>
        <v>3.9550050117775369E-2</v>
      </c>
      <c r="AI181" s="1"/>
      <c r="AJ181" s="37"/>
      <c r="AK181" s="1">
        <v>0.89352330508474587</v>
      </c>
      <c r="AL181" s="1">
        <v>0.97993562231759668</v>
      </c>
      <c r="AM181" s="1">
        <v>1.1636674907292954</v>
      </c>
      <c r="AN181" s="1">
        <v>0.85002629804450458</v>
      </c>
      <c r="AO181" s="1">
        <v>1.087640218878249</v>
      </c>
      <c r="AP181" s="1">
        <v>0.87709428830462355</v>
      </c>
      <c r="AQ181" s="1">
        <v>0.83214519427402844</v>
      </c>
      <c r="AR181" s="1">
        <v>0.91106840390879484</v>
      </c>
      <c r="AS181" s="1">
        <v>1.0318968655207281</v>
      </c>
      <c r="AT181" s="1">
        <v>0.29963900414937772</v>
      </c>
      <c r="AU181" s="1">
        <v>1.14925935828877</v>
      </c>
      <c r="AV181" s="1">
        <v>0.81601173020527862</v>
      </c>
      <c r="AW181" s="1">
        <f t="shared" si="16"/>
        <v>0.90765898164216596</v>
      </c>
      <c r="AX181" s="1">
        <f>AVERAGE(AW176:AW181)</f>
        <v>0.94717763088008267</v>
      </c>
      <c r="AY181" s="39">
        <f>_xlfn.STDEV.P(AK176:AW181)/SQRT(AY$251-1)</f>
        <v>4.5715078217305596E-2</v>
      </c>
      <c r="AZ181" s="1"/>
      <c r="BA181" s="37"/>
      <c r="BB181" s="1">
        <v>1.260378061767838</v>
      </c>
      <c r="BC181" s="1">
        <v>1.0481759259259258</v>
      </c>
      <c r="BD181" s="1">
        <v>1.10025</v>
      </c>
      <c r="BE181" s="1">
        <v>0.93014191660570589</v>
      </c>
      <c r="BF181" s="1">
        <v>1.0955262110152622</v>
      </c>
      <c r="BG181" s="1">
        <v>0.88034971644612459</v>
      </c>
      <c r="BH181" s="1">
        <v>1.0478325550366911</v>
      </c>
      <c r="BI181" s="1">
        <v>1.0945059316120029</v>
      </c>
      <c r="BJ181" s="1">
        <v>1.2557975460122697</v>
      </c>
      <c r="BK181" s="1">
        <v>0.87749608501118559</v>
      </c>
      <c r="BL181" s="1">
        <v>0.99506342494714595</v>
      </c>
      <c r="BM181" s="1">
        <v>1.3963266666666669</v>
      </c>
      <c r="BN181" s="1">
        <f t="shared" si="17"/>
        <v>1.0818203367539014</v>
      </c>
      <c r="BO181" s="1">
        <f>AVERAGE(BN176:BN181)</f>
        <v>1.0862296138535708</v>
      </c>
      <c r="BP181" s="39">
        <f>_xlfn.STDEV.P(BB176:BN181)/SQRT(BP$251-1)</f>
        <v>5.762469267541271E-2</v>
      </c>
      <c r="BQ181" s="1"/>
      <c r="BR181" s="43"/>
      <c r="BS181" s="1">
        <v>1.0984958263772955</v>
      </c>
      <c r="BT181" s="1">
        <v>1.0216131504638966</v>
      </c>
      <c r="BU181" s="1">
        <v>0.87720406941950912</v>
      </c>
      <c r="BV181" s="1">
        <v>1.0166504893964112</v>
      </c>
      <c r="BW181" s="1">
        <v>0.9741232698961938</v>
      </c>
      <c r="BX181" s="1">
        <v>1.0134091486658197</v>
      </c>
      <c r="BY181" s="1">
        <v>0.98279116719242898</v>
      </c>
      <c r="BZ181" s="1">
        <v>1.0264089515634578</v>
      </c>
      <c r="CA181" s="1">
        <v>1.0264089515634578</v>
      </c>
      <c r="CB181" s="1">
        <v>1.1527067357512952</v>
      </c>
      <c r="CC181" s="1">
        <v>1.1674300578034682</v>
      </c>
      <c r="CD181" s="1">
        <f t="shared" si="18"/>
        <v>1.0324765289175666</v>
      </c>
      <c r="CE181" s="1">
        <f>AVERAGE(CD176:CD181)</f>
        <v>1.0384890257322119</v>
      </c>
      <c r="CF181" s="39">
        <f>_xlfn.STDEV.P(BS176:CD181)/SQRT(CF$251-1)</f>
        <v>2.6905045240276492E-2</v>
      </c>
      <c r="CH181" s="37"/>
      <c r="CI181" s="1">
        <v>1.0125633802816902</v>
      </c>
      <c r="CJ181" s="1">
        <v>1.0211523642732048</v>
      </c>
      <c r="CK181" s="1">
        <v>1.09143369890329</v>
      </c>
      <c r="CL181" s="1">
        <v>1.2095592369477912</v>
      </c>
      <c r="CM181" s="1">
        <v>1.0954791496320524</v>
      </c>
      <c r="CN181" s="1">
        <v>0.98068614891913519</v>
      </c>
      <c r="CO181" s="1">
        <v>1.0704056761268781</v>
      </c>
      <c r="CP181" s="1">
        <v>0.84274836601307179</v>
      </c>
      <c r="CQ181" s="1">
        <v>1.1898851224105458</v>
      </c>
      <c r="CR181" s="1">
        <v>0.95954990814451935</v>
      </c>
      <c r="CS181" s="1">
        <v>1.0927658017298734</v>
      </c>
      <c r="CT181" s="1">
        <f t="shared" si="19"/>
        <v>1.0514753503074592</v>
      </c>
      <c r="CU181" s="1">
        <f>AVERAGE(CT176:CT181)</f>
        <v>1.0215902789408209</v>
      </c>
      <c r="CV181" s="39">
        <f>_xlfn.STDEV.P(CI176:CT181)/SQRT(CV$251-1)</f>
        <v>4.9041553857471332E-2</v>
      </c>
      <c r="CW181" s="1"/>
    </row>
    <row r="182" spans="1:101" x14ac:dyDescent="0.45">
      <c r="A182">
        <v>181</v>
      </c>
      <c r="B182" s="43"/>
      <c r="C182" s="1">
        <v>1.3524764397905757</v>
      </c>
      <c r="D182" s="1">
        <v>1.0244589426321709</v>
      </c>
      <c r="E182" s="1">
        <v>0.87333069828721988</v>
      </c>
      <c r="F182" s="1">
        <v>1.0333994743758212</v>
      </c>
      <c r="G182" s="1">
        <v>1.2791582840236688</v>
      </c>
      <c r="H182" s="1">
        <v>1.9920642201834864</v>
      </c>
      <c r="I182" s="1">
        <v>1.0204126074498567</v>
      </c>
      <c r="J182" s="1">
        <v>1.0553690476190478</v>
      </c>
      <c r="K182" s="1">
        <v>0.93833730158730144</v>
      </c>
      <c r="L182" s="1">
        <v>1.1847538802660755</v>
      </c>
      <c r="M182" s="1">
        <v>1.0437514792899409</v>
      </c>
      <c r="N182" s="1">
        <v>1.1180385714285714</v>
      </c>
      <c r="O182" s="1">
        <f t="shared" si="20"/>
        <v>1.1596292455778112</v>
      </c>
      <c r="P182" s="1"/>
      <c r="Q182" s="38"/>
      <c r="S182" s="43"/>
      <c r="T182" s="1">
        <v>0.99563598130841136</v>
      </c>
      <c r="U182" s="1">
        <v>0.57387690839694661</v>
      </c>
      <c r="V182" s="1">
        <v>0.78405120910384074</v>
      </c>
      <c r="W182" s="1">
        <v>1.0591547987616099</v>
      </c>
      <c r="X182" s="1">
        <v>1.0166045510455104</v>
      </c>
      <c r="Y182" s="1">
        <v>1.0494206852791879</v>
      </c>
      <c r="Z182" s="1">
        <v>1.0056015549076773</v>
      </c>
      <c r="AA182" s="1">
        <v>1.0448372235872234</v>
      </c>
      <c r="AB182" s="1">
        <v>1.0503916391639163</v>
      </c>
      <c r="AC182" s="1">
        <v>1.0128525469168901</v>
      </c>
      <c r="AD182" s="1">
        <v>0.95849855177407672</v>
      </c>
      <c r="AE182" s="1">
        <v>1.1646165413533833</v>
      </c>
      <c r="AF182" s="1">
        <f t="shared" si="15"/>
        <v>0.97629518263322312</v>
      </c>
      <c r="AG182" s="1"/>
      <c r="AH182" s="38"/>
      <c r="AJ182" s="37"/>
      <c r="AK182" s="1">
        <v>0.43285028248587576</v>
      </c>
      <c r="AL182" s="1">
        <v>1.1873701716738199</v>
      </c>
      <c r="AM182" s="1">
        <v>1.2210061804697159</v>
      </c>
      <c r="AN182" s="1">
        <v>0.86906136210384377</v>
      </c>
      <c r="AO182" s="1">
        <v>1.1358584131326948</v>
      </c>
      <c r="AP182" s="1">
        <v>0.84209428830462352</v>
      </c>
      <c r="AQ182" s="1">
        <v>0.8514135991820041</v>
      </c>
      <c r="AR182" s="1">
        <v>0.87627687296416945</v>
      </c>
      <c r="AS182" s="1">
        <v>0.97079979777553094</v>
      </c>
      <c r="AT182" s="1">
        <v>0.86693775933609962</v>
      </c>
      <c r="AU182" s="1">
        <v>1.0880601604278075</v>
      </c>
      <c r="AV182" s="1">
        <v>0.70608308895405669</v>
      </c>
      <c r="AW182" s="1">
        <f t="shared" si="16"/>
        <v>0.92065099806752004</v>
      </c>
      <c r="AX182" s="1"/>
      <c r="AY182" s="38"/>
      <c r="BA182" s="37"/>
      <c r="BB182" s="1">
        <v>1.2013897763578274</v>
      </c>
      <c r="BC182" s="1">
        <v>1.0401697530864198</v>
      </c>
      <c r="BD182" s="1">
        <v>1.1213565989847718</v>
      </c>
      <c r="BE182" s="1">
        <v>0.87946525237746886</v>
      </c>
      <c r="BF182" s="1">
        <v>1.0683901791639017</v>
      </c>
      <c r="BG182" s="1">
        <v>0.97245998739760542</v>
      </c>
      <c r="BH182" s="1">
        <v>1.1127765176784523</v>
      </c>
      <c r="BI182" s="1">
        <v>1.1113293789253316</v>
      </c>
      <c r="BJ182" s="1">
        <v>1.2204925503943909</v>
      </c>
      <c r="BK182" s="1">
        <v>0.85274720357941824</v>
      </c>
      <c r="BL182" s="1">
        <v>1.040227272727273</v>
      </c>
      <c r="BM182" s="1">
        <v>1.5155983333333338</v>
      </c>
      <c r="BN182" s="1">
        <f t="shared" si="17"/>
        <v>1.0947002336671829</v>
      </c>
      <c r="BO182" s="1"/>
      <c r="BP182" s="38"/>
      <c r="BR182" s="43"/>
      <c r="BS182" s="1">
        <v>1.1237145242070119</v>
      </c>
      <c r="BT182" s="1">
        <v>0.99182210568777718</v>
      </c>
      <c r="BU182" s="1">
        <v>0.93683303411131047</v>
      </c>
      <c r="BV182" s="1">
        <v>0.86300448613376846</v>
      </c>
      <c r="BW182" s="1">
        <v>0.9924705882352941</v>
      </c>
      <c r="BX182" s="1">
        <v>1.0411346886912325</v>
      </c>
      <c r="BY182" s="1">
        <v>1.0534536277602524</v>
      </c>
      <c r="BZ182" s="1">
        <v>1.0715959534028203</v>
      </c>
      <c r="CA182" s="1">
        <v>1.0715959534028203</v>
      </c>
      <c r="CB182" s="1">
        <v>1.1234538860103627</v>
      </c>
      <c r="CC182" s="1">
        <v>1.1386763005780347</v>
      </c>
      <c r="CD182" s="1">
        <f t="shared" si="18"/>
        <v>1.037068649838244</v>
      </c>
      <c r="CE182" s="1"/>
      <c r="CF182" s="39"/>
      <c r="CH182" s="37"/>
      <c r="CI182" s="1">
        <v>1.2453849765258216</v>
      </c>
      <c r="CJ182" s="1">
        <v>1.17</v>
      </c>
      <c r="CK182" s="1">
        <v>1.0100428713858423</v>
      </c>
      <c r="CL182" s="1">
        <v>0.90300502008032135</v>
      </c>
      <c r="CM182" s="1">
        <v>1.0570515126737532</v>
      </c>
      <c r="CN182" s="1">
        <v>1.0069519615692555</v>
      </c>
      <c r="CO182" s="1">
        <v>1.1277212020033389</v>
      </c>
      <c r="CP182" s="1">
        <v>0.5525326797385619</v>
      </c>
      <c r="CQ182" s="1">
        <v>1.3186214689265534</v>
      </c>
      <c r="CR182" s="1">
        <v>0.88021922841396205</v>
      </c>
      <c r="CS182" s="1">
        <v>0.86007651363938775</v>
      </c>
      <c r="CT182" s="1">
        <f t="shared" si="19"/>
        <v>1.0119643122687998</v>
      </c>
      <c r="CU182" s="1"/>
      <c r="CV182" s="39"/>
      <c r="CW182" s="1"/>
    </row>
    <row r="183" spans="1:101" x14ac:dyDescent="0.45">
      <c r="A183">
        <v>182</v>
      </c>
      <c r="B183" s="43"/>
      <c r="C183" s="1">
        <v>1.2693926701570681</v>
      </c>
      <c r="D183" s="1">
        <v>1.0275489313835771</v>
      </c>
      <c r="E183" s="1">
        <v>0.92921870882740421</v>
      </c>
      <c r="F183" s="1">
        <v>1.0706951379763467</v>
      </c>
      <c r="G183" s="1">
        <v>1.2638091715976334</v>
      </c>
      <c r="H183" s="1">
        <v>1.8919724770642203</v>
      </c>
      <c r="I183" s="1">
        <v>1.1104785100286534</v>
      </c>
      <c r="J183" s="1">
        <v>1.0325608465608469</v>
      </c>
      <c r="K183" s="1">
        <v>1.0349166666666667</v>
      </c>
      <c r="L183" s="1">
        <v>1.1188920916481893</v>
      </c>
      <c r="M183" s="1">
        <v>1.0875414201183431</v>
      </c>
      <c r="N183" s="1">
        <v>1.0655049999999999</v>
      </c>
      <c r="O183" s="1">
        <f t="shared" si="20"/>
        <v>1.1585443026690789</v>
      </c>
      <c r="P183" s="1"/>
      <c r="Q183" s="38"/>
      <c r="S183" s="43"/>
      <c r="T183" s="1">
        <v>1.0457616822429907</v>
      </c>
      <c r="U183" s="1">
        <v>0.67506870229007643</v>
      </c>
      <c r="V183" s="1">
        <v>0.96680938833570418</v>
      </c>
      <c r="W183" s="1">
        <v>1.129188854489164</v>
      </c>
      <c r="X183" s="1">
        <v>1.0154784747847481</v>
      </c>
      <c r="Y183" s="1">
        <v>1.0431275380710658</v>
      </c>
      <c r="Z183" s="1">
        <v>1.0658066083576287</v>
      </c>
      <c r="AA183" s="1">
        <v>0.96844963144963148</v>
      </c>
      <c r="AB183" s="1">
        <v>0.95781463146314627</v>
      </c>
      <c r="AC183" s="1">
        <v>1.0549061662198391</v>
      </c>
      <c r="AD183" s="1">
        <v>0.98148081100651696</v>
      </c>
      <c r="AE183" s="1">
        <v>1.2343354540196645</v>
      </c>
      <c r="AF183" s="1">
        <f t="shared" si="15"/>
        <v>1.0115189952275145</v>
      </c>
      <c r="AG183" s="1"/>
      <c r="AH183" s="38"/>
      <c r="AJ183" s="37"/>
      <c r="AK183" s="1">
        <v>0.97240395480225994</v>
      </c>
      <c r="AL183" s="1">
        <v>1.0739109442060086</v>
      </c>
      <c r="AM183" s="1">
        <v>1.2594833127317675</v>
      </c>
      <c r="AN183" s="1">
        <v>0.90527916385704665</v>
      </c>
      <c r="AO183" s="1">
        <v>1.1133153214774281</v>
      </c>
      <c r="AP183" s="1">
        <v>0.84416953762465974</v>
      </c>
      <c r="AQ183" s="1">
        <v>0.81053629856850706</v>
      </c>
      <c r="AR183" s="1">
        <v>0.94089033659066235</v>
      </c>
      <c r="AS183" s="1">
        <v>0.9834509605662286</v>
      </c>
      <c r="AT183" s="1">
        <v>0.97204149377593352</v>
      </c>
      <c r="AU183" s="1">
        <v>1.1125401069518714</v>
      </c>
      <c r="AV183" s="1">
        <v>0.83898240469208196</v>
      </c>
      <c r="AW183" s="1">
        <f t="shared" si="16"/>
        <v>0.98558365298703787</v>
      </c>
      <c r="AX183" s="1"/>
      <c r="AY183" s="38"/>
      <c r="BA183" s="37"/>
      <c r="BB183" s="1">
        <v>1.2189403620873269</v>
      </c>
      <c r="BC183" s="1">
        <v>1.0395421810699588</v>
      </c>
      <c r="BD183" s="1">
        <v>1.0512601522842642</v>
      </c>
      <c r="BE183" s="1">
        <v>0.7995435259692758</v>
      </c>
      <c r="BF183" s="1">
        <v>1.0716303915063037</v>
      </c>
      <c r="BG183" s="1">
        <v>0.91544360428481419</v>
      </c>
      <c r="BH183" s="1">
        <v>1.1046330887258171</v>
      </c>
      <c r="BI183" s="1">
        <v>1.2566769016050245</v>
      </c>
      <c r="BJ183" s="1">
        <v>1.2392147239263802</v>
      </c>
      <c r="BK183" s="1">
        <v>0.84404250559284111</v>
      </c>
      <c r="BL183" s="1">
        <v>1.0489365750528541</v>
      </c>
      <c r="BM183" s="1">
        <v>1.4565983333333334</v>
      </c>
      <c r="BN183" s="1">
        <f t="shared" si="17"/>
        <v>1.0872051954531827</v>
      </c>
      <c r="BO183" s="1"/>
      <c r="BP183" s="38"/>
      <c r="BR183" s="43"/>
      <c r="BS183" s="1">
        <v>0.99634641068447427</v>
      </c>
      <c r="BT183" s="1">
        <v>0.94159540137152076</v>
      </c>
      <c r="BU183" s="1">
        <v>0.87519509275882701</v>
      </c>
      <c r="BV183" s="1">
        <v>0.92735032626427405</v>
      </c>
      <c r="BW183" s="1">
        <v>1.0290999134948098</v>
      </c>
      <c r="BX183" s="1">
        <v>1.2462655654383739</v>
      </c>
      <c r="BY183" s="1">
        <v>0.96565488958990531</v>
      </c>
      <c r="BZ183" s="1">
        <v>1.0925518087063151</v>
      </c>
      <c r="CA183" s="1">
        <v>1.0925518087063151</v>
      </c>
      <c r="CB183" s="1">
        <v>1.1555523316062175</v>
      </c>
      <c r="CC183" s="1">
        <v>1.1815421965317918</v>
      </c>
      <c r="CD183" s="1">
        <f t="shared" si="18"/>
        <v>1.0457914313775296</v>
      </c>
      <c r="CE183" s="1"/>
      <c r="CF183" s="39"/>
      <c r="CH183" s="37"/>
      <c r="CI183" s="1">
        <v>0.90260093896713622</v>
      </c>
      <c r="CJ183" s="1">
        <v>0.94071628721541145</v>
      </c>
      <c r="CK183" s="1">
        <v>1.054617148554337</v>
      </c>
      <c r="CL183" s="1">
        <v>1.2970371485943775</v>
      </c>
      <c r="CM183" s="1">
        <v>1.0775134914145545</v>
      </c>
      <c r="CN183" s="1">
        <v>0.83909287429943946</v>
      </c>
      <c r="CO183" s="1">
        <v>1.0199666110183638</v>
      </c>
      <c r="CP183" s="1">
        <v>0.67520261437908491</v>
      </c>
      <c r="CQ183" s="1">
        <v>1.2111487758945385</v>
      </c>
      <c r="CR183" s="1">
        <v>1.0945707287201472</v>
      </c>
      <c r="CS183" s="1">
        <v>1.1479940119760477</v>
      </c>
      <c r="CT183" s="1">
        <f t="shared" si="19"/>
        <v>1.023678239184858</v>
      </c>
      <c r="CU183" s="1"/>
      <c r="CV183" s="39"/>
      <c r="CW183" s="1"/>
    </row>
    <row r="184" spans="1:101" x14ac:dyDescent="0.45">
      <c r="A184">
        <v>183</v>
      </c>
      <c r="B184" s="43"/>
      <c r="C184" s="1">
        <v>1.0952303664921463</v>
      </c>
      <c r="D184" s="1">
        <v>0.92919910011248608</v>
      </c>
      <c r="E184" s="1">
        <v>0.82266930171277985</v>
      </c>
      <c r="F184" s="1">
        <v>0.93535085413929031</v>
      </c>
      <c r="G184" s="1">
        <v>1.1225073964497043</v>
      </c>
      <c r="H184" s="1">
        <v>1.3922110091743121</v>
      </c>
      <c r="I184" s="1">
        <v>1.1817449856733524</v>
      </c>
      <c r="J184" s="1">
        <v>1.026910052910053</v>
      </c>
      <c r="K184" s="1">
        <v>1.1433015873015875</v>
      </c>
      <c r="L184" s="1">
        <v>1.1936629711751663</v>
      </c>
      <c r="M184" s="1">
        <v>1.0395754437869822</v>
      </c>
      <c r="N184" s="1">
        <v>1.0892649999999999</v>
      </c>
      <c r="O184" s="1">
        <f t="shared" si="20"/>
        <v>1.0809690057439882</v>
      </c>
      <c r="P184" s="1"/>
      <c r="Q184" s="38"/>
      <c r="S184" s="43"/>
      <c r="T184" s="1">
        <v>0.71049626168224311</v>
      </c>
      <c r="U184" s="1">
        <v>0.65555820610687021</v>
      </c>
      <c r="V184" s="1">
        <v>0.69310668563300137</v>
      </c>
      <c r="W184" s="1">
        <v>1.1608405572755418</v>
      </c>
      <c r="X184" s="1">
        <v>1.0156660516605167</v>
      </c>
      <c r="Y184" s="1">
        <v>1.0593934010152284</v>
      </c>
      <c r="Z184" s="1">
        <v>1.0496433430515062</v>
      </c>
      <c r="AA184" s="1">
        <v>0.97660380835380822</v>
      </c>
      <c r="AB184" s="1">
        <v>0.91257535753575358</v>
      </c>
      <c r="AC184" s="1">
        <v>1.0193163538873995</v>
      </c>
      <c r="AD184" s="1">
        <v>0.96336024619840688</v>
      </c>
      <c r="AE184" s="1">
        <v>1.1735297860034701</v>
      </c>
      <c r="AF184" s="1">
        <f t="shared" si="15"/>
        <v>0.94917417153364558</v>
      </c>
      <c r="AG184" s="1"/>
      <c r="AH184" s="38"/>
      <c r="AJ184" s="37"/>
      <c r="AK184" s="1">
        <v>0.9356574858757063</v>
      </c>
      <c r="AL184" s="1">
        <v>0.85190557939914169</v>
      </c>
      <c r="AM184" s="1">
        <v>1.3187070457354761</v>
      </c>
      <c r="AN184" s="1">
        <v>0.65864801078894153</v>
      </c>
      <c r="AO184" s="1">
        <v>1.1339801641586869</v>
      </c>
      <c r="AP184" s="1">
        <v>0.85191659111514029</v>
      </c>
      <c r="AQ184" s="1">
        <v>0.8387760736196318</v>
      </c>
      <c r="AR184" s="1">
        <v>0.81713029315960917</v>
      </c>
      <c r="AS184" s="1">
        <v>1.0184742163801821</v>
      </c>
      <c r="AT184" s="1">
        <v>0.94987966804979274</v>
      </c>
      <c r="AU184" s="1">
        <v>1.037673796791444</v>
      </c>
      <c r="AV184" s="1">
        <v>0.8577761485826001</v>
      </c>
      <c r="AW184" s="1">
        <f t="shared" si="16"/>
        <v>0.93921042280469591</v>
      </c>
      <c r="AX184" s="1"/>
      <c r="AY184" s="38"/>
      <c r="BA184" s="37"/>
      <c r="BB184" s="1">
        <v>1.2767902023429178</v>
      </c>
      <c r="BC184" s="1">
        <v>1.0797294238683128</v>
      </c>
      <c r="BD184" s="1">
        <v>1.0621040609137058</v>
      </c>
      <c r="BE184" s="1">
        <v>0.9642984637893196</v>
      </c>
      <c r="BF184" s="1">
        <v>1.0880331785003317</v>
      </c>
      <c r="BG184" s="1">
        <v>0.9473648393194708</v>
      </c>
      <c r="BH184" s="1">
        <v>1.0650353569046032</v>
      </c>
      <c r="BI184" s="1">
        <v>1.2223900907187719</v>
      </c>
      <c r="BJ184" s="1">
        <v>1.2504487291849253</v>
      </c>
      <c r="BK184" s="1">
        <v>0.80717561521252801</v>
      </c>
      <c r="BL184" s="1">
        <v>0.99183720930232555</v>
      </c>
      <c r="BM184" s="1">
        <v>1.3775066666666669</v>
      </c>
      <c r="BN184" s="1">
        <f t="shared" si="17"/>
        <v>1.0943928197269901</v>
      </c>
      <c r="BO184" s="1"/>
      <c r="BP184" s="38"/>
      <c r="BR184" s="43"/>
      <c r="BS184" s="1">
        <v>0.84503171953255407</v>
      </c>
      <c r="BT184" s="1">
        <v>0.98185034288019346</v>
      </c>
      <c r="BU184" s="1">
        <v>0.94212926391382401</v>
      </c>
      <c r="BV184" s="1">
        <v>0.97321370309951061</v>
      </c>
      <c r="BW184" s="1">
        <v>0.9931306228373703</v>
      </c>
      <c r="BX184" s="1">
        <v>1.2220304955527319</v>
      </c>
      <c r="BY184" s="1">
        <v>0.95140694006309146</v>
      </c>
      <c r="BZ184" s="1">
        <v>1.0226664622930717</v>
      </c>
      <c r="CA184" s="1">
        <v>1.0226664622930717</v>
      </c>
      <c r="CB184" s="1">
        <v>1.2279720207253884</v>
      </c>
      <c r="CC184" s="1">
        <v>1.1871867052023122</v>
      </c>
      <c r="CD184" s="1">
        <f t="shared" si="18"/>
        <v>1.0335713398539199</v>
      </c>
      <c r="CE184" s="1"/>
      <c r="CF184" s="39"/>
      <c r="CH184" s="37"/>
      <c r="CI184" s="1">
        <v>1.0505305164319247</v>
      </c>
      <c r="CJ184" s="1">
        <v>1.0882276707530647</v>
      </c>
      <c r="CK184" s="1">
        <v>1.0489880358923229</v>
      </c>
      <c r="CL184" s="1">
        <v>1.314808232931727</v>
      </c>
      <c r="CM184" s="1">
        <v>1.01837448896157</v>
      </c>
      <c r="CN184" s="1">
        <v>0.92754283426741391</v>
      </c>
      <c r="CO184" s="1">
        <v>1.0258263772954928</v>
      </c>
      <c r="CP184" s="1">
        <v>0.95793790849673177</v>
      </c>
      <c r="CQ184" s="1">
        <v>1.389312617702448</v>
      </c>
      <c r="CR184" s="1">
        <v>1.146990814451929</v>
      </c>
      <c r="CS184" s="1">
        <v>1.1427145708582833</v>
      </c>
      <c r="CT184" s="1">
        <f t="shared" si="19"/>
        <v>1.1010230970948098</v>
      </c>
      <c r="CU184" s="1"/>
      <c r="CV184" s="39"/>
      <c r="CW184" s="1"/>
    </row>
    <row r="185" spans="1:101" x14ac:dyDescent="0.45">
      <c r="A185">
        <v>184</v>
      </c>
      <c r="B185" s="43"/>
      <c r="C185" s="1">
        <v>1.1215968586387435</v>
      </c>
      <c r="D185" s="1">
        <v>1.0244589426321709</v>
      </c>
      <c r="E185" s="1">
        <v>0.98108695652173894</v>
      </c>
      <c r="F185" s="1">
        <v>0.97144283837056489</v>
      </c>
      <c r="G185" s="1">
        <v>1.2466538461538463</v>
      </c>
      <c r="H185" s="1">
        <v>1.9521697247706424</v>
      </c>
      <c r="I185" s="1">
        <v>1.3229656160458454</v>
      </c>
      <c r="J185" s="1">
        <v>0.96797354497354515</v>
      </c>
      <c r="K185" s="1">
        <v>1.0379444444444443</v>
      </c>
      <c r="L185" s="1">
        <v>1.0979150036954914</v>
      </c>
      <c r="M185" s="1">
        <v>1.0787381656804733</v>
      </c>
      <c r="N185" s="1">
        <v>1.0857771428571428</v>
      </c>
      <c r="O185" s="1">
        <f t="shared" si="20"/>
        <v>1.1573935903987209</v>
      </c>
      <c r="P185" s="1"/>
      <c r="Q185" s="38"/>
      <c r="S185" s="43"/>
      <c r="T185" s="1">
        <v>0.99235607476635523</v>
      </c>
      <c r="U185" s="1">
        <v>0.67768893129770991</v>
      </c>
      <c r="V185" s="1">
        <v>0.97874822190611666</v>
      </c>
      <c r="W185" s="1">
        <v>1.1163157894736842</v>
      </c>
      <c r="X185" s="1">
        <v>0.98582410824108258</v>
      </c>
      <c r="Y185" s="1">
        <v>0.96780139593908632</v>
      </c>
      <c r="Z185" s="1">
        <v>1.0412648202137997</v>
      </c>
      <c r="AA185" s="1">
        <v>1.0049097051597051</v>
      </c>
      <c r="AB185" s="1">
        <v>1.0245407040704069</v>
      </c>
      <c r="AC185" s="1">
        <v>1.0342884718498659</v>
      </c>
      <c r="AD185" s="1">
        <v>0.9312074583635046</v>
      </c>
      <c r="AE185" s="1">
        <v>1.2404251012145748</v>
      </c>
      <c r="AF185" s="1">
        <f t="shared" si="15"/>
        <v>0.99961423187465759</v>
      </c>
      <c r="AG185" s="1"/>
      <c r="AH185" s="38"/>
      <c r="AJ185" s="37"/>
      <c r="AK185" s="1">
        <v>0.87585098870056499</v>
      </c>
      <c r="AL185" s="1">
        <v>0.84764914163090133</v>
      </c>
      <c r="AM185" s="1">
        <v>1.2028998763906058</v>
      </c>
      <c r="AN185" s="1">
        <v>0.92379905596763345</v>
      </c>
      <c r="AO185" s="1">
        <v>1.1452517099863202</v>
      </c>
      <c r="AP185" s="1">
        <v>0.82618585675430622</v>
      </c>
      <c r="AQ185" s="1">
        <v>0.80460787321063387</v>
      </c>
      <c r="AR185" s="1">
        <v>0.89350705754614557</v>
      </c>
      <c r="AS185" s="1">
        <v>0.99718301314459057</v>
      </c>
      <c r="AT185" s="1">
        <v>1.0378879668049792</v>
      </c>
      <c r="AU185" s="1">
        <v>1.145586898395722</v>
      </c>
      <c r="AV185" s="1">
        <v>0.78289931573802518</v>
      </c>
      <c r="AW185" s="1">
        <f t="shared" si="16"/>
        <v>0.95694239618920218</v>
      </c>
      <c r="AX185" s="1"/>
      <c r="AY185" s="38"/>
      <c r="BA185" s="37"/>
      <c r="BB185" s="1">
        <v>1.0787028753993608</v>
      </c>
      <c r="BC185" s="1">
        <v>1.1115977366255145</v>
      </c>
      <c r="BD185" s="1">
        <v>1.123293147208122</v>
      </c>
      <c r="BE185" s="1">
        <v>0.92511850768105341</v>
      </c>
      <c r="BF185" s="1">
        <v>1.1147637690776377</v>
      </c>
      <c r="BG185" s="1">
        <v>0.98986263390044094</v>
      </c>
      <c r="BH185" s="1">
        <v>1.0895677118078719</v>
      </c>
      <c r="BI185" s="1">
        <v>1.1889546406140963</v>
      </c>
      <c r="BJ185" s="1">
        <v>1.2339991235758105</v>
      </c>
      <c r="BK185" s="1">
        <v>0.79164373601789706</v>
      </c>
      <c r="BL185" s="1">
        <v>0.94215750528541231</v>
      </c>
      <c r="BM185" s="1">
        <v>1.5039000000000002</v>
      </c>
      <c r="BN185" s="1">
        <f t="shared" si="17"/>
        <v>1.0911301155994348</v>
      </c>
      <c r="BO185" s="1"/>
      <c r="BP185" s="38"/>
      <c r="BR185" s="43"/>
      <c r="BS185" s="1">
        <v>1.1128881469115193</v>
      </c>
      <c r="BT185" s="1">
        <v>1.020628479225494</v>
      </c>
      <c r="BU185" s="1">
        <v>0.89364093357271079</v>
      </c>
      <c r="BV185" s="1">
        <v>0.96574632952691675</v>
      </c>
      <c r="BW185" s="1">
        <v>0.79500389273356398</v>
      </c>
      <c r="BX185" s="1">
        <v>1.0801054637865313</v>
      </c>
      <c r="BY185" s="1">
        <v>1.0232246056782335</v>
      </c>
      <c r="BZ185" s="1">
        <v>1.072811771919068</v>
      </c>
      <c r="CA185" s="1">
        <v>1.072811771919068</v>
      </c>
      <c r="CB185" s="1">
        <v>1.0730124352331607</v>
      </c>
      <c r="CC185" s="1">
        <v>1.21752774566474</v>
      </c>
      <c r="CD185" s="1">
        <f t="shared" si="18"/>
        <v>1.0297637796519097</v>
      </c>
      <c r="CE185" s="1"/>
      <c r="CF185" s="39"/>
      <c r="CH185" s="37"/>
      <c r="CI185" s="1">
        <v>1.4087183098591549</v>
      </c>
      <c r="CJ185" s="1">
        <v>1.0468073555166373</v>
      </c>
      <c r="CK185" s="1">
        <v>0.97292323030907268</v>
      </c>
      <c r="CL185" s="1">
        <v>1.2349909638554217</v>
      </c>
      <c r="CM185" s="1">
        <v>1.0286050695012265</v>
      </c>
      <c r="CN185" s="1">
        <v>0.93194075260208153</v>
      </c>
      <c r="CO185" s="1">
        <v>1.2545809682804674</v>
      </c>
      <c r="CP185" s="1">
        <v>0.73304575163398666</v>
      </c>
      <c r="CQ185" s="1">
        <v>1.3671845574387944</v>
      </c>
      <c r="CR185" s="1">
        <v>1.0490655235762401</v>
      </c>
      <c r="CS185" s="1">
        <v>1.1382475049900198</v>
      </c>
      <c r="CT185" s="1">
        <f t="shared" si="19"/>
        <v>1.106009998869373</v>
      </c>
      <c r="CU185" s="1"/>
      <c r="CV185" s="39"/>
      <c r="CW185" s="1"/>
    </row>
    <row r="186" spans="1:101" x14ac:dyDescent="0.45">
      <c r="A186">
        <v>185</v>
      </c>
      <c r="B186" s="43"/>
      <c r="C186" s="1">
        <v>1.2134659685863873</v>
      </c>
      <c r="D186" s="1">
        <v>0.70383577052868396</v>
      </c>
      <c r="E186" s="1">
        <v>0.86750065876152826</v>
      </c>
      <c r="F186" s="1">
        <v>0.99249671484888291</v>
      </c>
      <c r="G186" s="1">
        <v>1.1550118343195268</v>
      </c>
      <c r="H186" s="1">
        <v>1.7001880733944956</v>
      </c>
      <c r="I186" s="1">
        <v>1.160320916905444</v>
      </c>
      <c r="J186" s="1">
        <v>0.89894576719576746</v>
      </c>
      <c r="K186" s="1">
        <v>0.94772222222222213</v>
      </c>
      <c r="L186" s="1">
        <v>1.1767464892830748</v>
      </c>
      <c r="M186" s="1">
        <v>1.0378823964497039</v>
      </c>
      <c r="N186" s="1">
        <v>1.1400549999999998</v>
      </c>
      <c r="O186" s="1">
        <f t="shared" si="20"/>
        <v>1.0828476510413096</v>
      </c>
      <c r="P186" s="1"/>
      <c r="Q186" s="38"/>
      <c r="S186" s="43"/>
      <c r="T186" s="1">
        <v>0.93937803738317771</v>
      </c>
      <c r="U186" s="1">
        <v>0.73301717557251911</v>
      </c>
      <c r="V186" s="1">
        <v>1.0833669985775249</v>
      </c>
      <c r="W186" s="1">
        <v>1.0305735294117646</v>
      </c>
      <c r="X186" s="1">
        <v>0.90286777367773674</v>
      </c>
      <c r="Y186" s="1">
        <v>1.0117576142131979</v>
      </c>
      <c r="Z186" s="1">
        <v>1.0770762876579203</v>
      </c>
      <c r="AA186" s="1">
        <v>1.0105331695331694</v>
      </c>
      <c r="AB186" s="1">
        <v>0.92676017601760174</v>
      </c>
      <c r="AC186" s="1">
        <v>1.0562155495978551</v>
      </c>
      <c r="AD186" s="1">
        <v>0.96789029688631423</v>
      </c>
      <c r="AE186" s="1">
        <v>1.1669994216310007</v>
      </c>
      <c r="AF186" s="1">
        <f t="shared" si="15"/>
        <v>0.99220300251331517</v>
      </c>
      <c r="AG186" s="1"/>
      <c r="AH186" s="38"/>
      <c r="AJ186" s="37"/>
      <c r="AK186" s="1">
        <v>0.9088255649717516</v>
      </c>
      <c r="AL186" s="1">
        <v>0.97698819742489273</v>
      </c>
      <c r="AM186" s="1">
        <v>1.0559703337453645</v>
      </c>
      <c r="AN186" s="1">
        <v>0.8464248145650709</v>
      </c>
      <c r="AO186" s="1">
        <v>1.0865964432284541</v>
      </c>
      <c r="AP186" s="1">
        <v>0.86685766092475047</v>
      </c>
      <c r="AQ186" s="1">
        <v>0.85414417177914115</v>
      </c>
      <c r="AR186" s="1">
        <v>0.81713029315960917</v>
      </c>
      <c r="AS186" s="1">
        <v>0.96401112234580399</v>
      </c>
      <c r="AT186" s="1">
        <v>0.89226556016597514</v>
      </c>
      <c r="AU186" s="1">
        <v>1.163129679144385</v>
      </c>
      <c r="AV186" s="1">
        <v>0.73472140762463334</v>
      </c>
      <c r="AW186" s="1">
        <f t="shared" si="16"/>
        <v>0.93058877075665281</v>
      </c>
      <c r="AX186" s="1"/>
      <c r="AY186" s="38"/>
      <c r="BA186" s="37"/>
      <c r="BB186" s="1">
        <v>1.3159531416400427</v>
      </c>
      <c r="BC186" s="1">
        <v>1.0671707818930043</v>
      </c>
      <c r="BD186" s="1">
        <v>1.1445939086294419</v>
      </c>
      <c r="BE186" s="1">
        <v>0.69104608632040965</v>
      </c>
      <c r="BF186" s="1">
        <v>1.1064611811546117</v>
      </c>
      <c r="BG186" s="1">
        <v>0.97842091997479519</v>
      </c>
      <c r="BH186" s="1">
        <v>1.1294703135423616</v>
      </c>
      <c r="BI186" s="1">
        <v>1.0597927424982556</v>
      </c>
      <c r="BJ186" s="1">
        <v>1.2563330411919369</v>
      </c>
      <c r="BK186" s="1">
        <v>0.80854138702460843</v>
      </c>
      <c r="BL186" s="1">
        <v>1.0252262156448204</v>
      </c>
      <c r="BM186" s="1">
        <v>1.4362533333333338</v>
      </c>
      <c r="BN186" s="1">
        <f t="shared" si="17"/>
        <v>1.0849385877373017</v>
      </c>
      <c r="BO186" s="1"/>
      <c r="BP186" s="38"/>
      <c r="BR186" s="43"/>
      <c r="BS186" s="1">
        <v>1.0888155258764607</v>
      </c>
      <c r="BT186" s="1">
        <v>1.0293686970552642</v>
      </c>
      <c r="BU186" s="1">
        <v>0.90742908438061021</v>
      </c>
      <c r="BV186" s="1">
        <v>0.98995350734094623</v>
      </c>
      <c r="BW186" s="1">
        <v>1.0226980968858133</v>
      </c>
      <c r="BX186" s="1">
        <v>1.1813138500635325</v>
      </c>
      <c r="BY186" s="1">
        <v>1.0165817034700317</v>
      </c>
      <c r="BZ186" s="1">
        <v>1.0753378295524216</v>
      </c>
      <c r="CA186" s="1">
        <v>1.0753378295524216</v>
      </c>
      <c r="CB186" s="1">
        <v>1.1791129533678757</v>
      </c>
      <c r="CC186" s="1">
        <v>1.2153231213872833</v>
      </c>
      <c r="CD186" s="1">
        <f t="shared" si="18"/>
        <v>1.0710247453575148</v>
      </c>
      <c r="CE186" s="1"/>
      <c r="CF186" s="39"/>
      <c r="CH186" s="37"/>
      <c r="CI186" s="1">
        <v>1.0261737089201877</v>
      </c>
      <c r="CJ186" s="1">
        <v>0.93884588441330996</v>
      </c>
      <c r="CK186" s="1">
        <v>1.024495513459621</v>
      </c>
      <c r="CL186" s="1">
        <v>1.1545602409638553</v>
      </c>
      <c r="CM186" s="1">
        <v>0.88487571545380206</v>
      </c>
      <c r="CN186" s="1">
        <v>0.92228983186549229</v>
      </c>
      <c r="CO186" s="1">
        <v>1.1333255425709514</v>
      </c>
      <c r="CP186" s="1">
        <v>0.89760130718954256</v>
      </c>
      <c r="CQ186" s="1">
        <v>1.202815442561205</v>
      </c>
      <c r="CR186" s="1">
        <v>1.0117826086956523</v>
      </c>
      <c r="CS186" s="1">
        <v>1.1358110445775116</v>
      </c>
      <c r="CT186" s="1">
        <f t="shared" si="19"/>
        <v>1.0302342582428301</v>
      </c>
      <c r="CU186" s="1"/>
      <c r="CV186" s="39"/>
      <c r="CW186" s="1"/>
    </row>
    <row r="187" spans="1:101" x14ac:dyDescent="0.45">
      <c r="A187">
        <v>186</v>
      </c>
      <c r="B187" s="43"/>
      <c r="C187" s="1">
        <v>1.4794973821989528</v>
      </c>
      <c r="D187" s="1">
        <v>0.88234083239595062</v>
      </c>
      <c r="E187" s="1">
        <v>0.89021739130434774</v>
      </c>
      <c r="F187" s="1">
        <v>1.006532194480946</v>
      </c>
      <c r="G187" s="1">
        <v>1.2999245562130179</v>
      </c>
      <c r="H187" s="1">
        <v>1.5336009174311929</v>
      </c>
      <c r="I187" s="1">
        <v>1.1104785100286534</v>
      </c>
      <c r="J187" s="1">
        <v>1.092707671957672</v>
      </c>
      <c r="K187" s="1">
        <v>1.0785119047619045</v>
      </c>
      <c r="L187" s="1">
        <v>1.1314101995565411</v>
      </c>
      <c r="M187" s="1">
        <v>0.96271745562130162</v>
      </c>
      <c r="N187" s="1">
        <v>1.1325342857142855</v>
      </c>
      <c r="O187" s="1">
        <f t="shared" si="20"/>
        <v>1.1333727751387306</v>
      </c>
      <c r="P187" s="1">
        <f>AVERAGE(O182:O187)</f>
        <v>1.1287927617616067</v>
      </c>
      <c r="Q187" s="39">
        <f>_xlfn.STDEV.P(C182:O187)/SQRT(Q$251-1)</f>
        <v>6.7824536832933671E-2</v>
      </c>
      <c r="R187" s="1"/>
      <c r="S187" s="43"/>
      <c r="T187" s="1">
        <v>1.023515420560748</v>
      </c>
      <c r="U187" s="1">
        <v>0.72369847328244286</v>
      </c>
      <c r="V187" s="1">
        <v>0.9440199146514936</v>
      </c>
      <c r="W187" s="1">
        <v>1.0714373065015481</v>
      </c>
      <c r="X187" s="1">
        <v>1.0455079950799508</v>
      </c>
      <c r="Y187" s="1">
        <v>0.98019479695431466</v>
      </c>
      <c r="Z187" s="1">
        <v>1.0383731778425656</v>
      </c>
      <c r="AA187" s="1">
        <v>0.99019410319410306</v>
      </c>
      <c r="AB187" s="1">
        <v>0.97779042904290436</v>
      </c>
      <c r="AC187" s="1">
        <v>1.0399340482573727</v>
      </c>
      <c r="AD187" s="1">
        <v>0.95032223026792173</v>
      </c>
      <c r="AE187" s="1">
        <v>1.1895916714864083</v>
      </c>
      <c r="AF187" s="1">
        <f t="shared" si="15"/>
        <v>0.99788163059348112</v>
      </c>
      <c r="AG187" s="1">
        <f>AVERAGE(AF182:AF187)</f>
        <v>0.98778120239597278</v>
      </c>
      <c r="AH187" s="39">
        <f>_xlfn.STDEV.P(T182:AF187)/SQRT(AH$251-1)</f>
        <v>3.8506450904838681E-2</v>
      </c>
      <c r="AI187" s="1"/>
      <c r="AJ187" s="37"/>
      <c r="AK187" s="1">
        <v>0.9458947740112994</v>
      </c>
      <c r="AL187" s="1">
        <v>1.0501716738197426</v>
      </c>
      <c r="AM187" s="1">
        <v>1.2738182941903584</v>
      </c>
      <c r="AN187" s="1">
        <v>0.8986938637896158</v>
      </c>
      <c r="AO187" s="1">
        <v>1.0834651162790698</v>
      </c>
      <c r="AP187" s="1">
        <v>0.83033544877606513</v>
      </c>
      <c r="AQ187" s="1">
        <v>0.86069683026584876</v>
      </c>
      <c r="AR187" s="1">
        <v>0.80967426710097723</v>
      </c>
      <c r="AS187" s="1">
        <v>0.99857128412537932</v>
      </c>
      <c r="AT187" s="1">
        <v>0.85807468879668047</v>
      </c>
      <c r="AU187" s="1">
        <v>1.1480347593582887</v>
      </c>
      <c r="AV187" s="1">
        <v>0.8203372434017594</v>
      </c>
      <c r="AW187" s="1">
        <f t="shared" si="16"/>
        <v>0.96481402032625707</v>
      </c>
      <c r="AX187" s="1">
        <f>AVERAGE(AW182:AW187)</f>
        <v>0.94963171018856085</v>
      </c>
      <c r="AY187" s="39">
        <f>_xlfn.STDEV.P(AK182:AW187)/SQRT(AY$251-1)</f>
        <v>4.5047483127013767E-2</v>
      </c>
      <c r="AZ187" s="1"/>
      <c r="BA187" s="37"/>
      <c r="BB187" s="1">
        <v>1.2254398296059636</v>
      </c>
      <c r="BC187" s="1">
        <v>1.0921316872427984</v>
      </c>
      <c r="BD187" s="1">
        <v>1.0706230964467007</v>
      </c>
      <c r="BE187" s="1">
        <v>0.85122457937088514</v>
      </c>
      <c r="BF187" s="1">
        <v>1.12792700729927</v>
      </c>
      <c r="BG187" s="1">
        <v>0.93582734719596727</v>
      </c>
      <c r="BH187" s="1">
        <v>1.1001541027351567</v>
      </c>
      <c r="BI187" s="1">
        <v>1.0362602930914167</v>
      </c>
      <c r="BJ187" s="1">
        <v>1.2108641542506571</v>
      </c>
      <c r="BK187" s="1">
        <v>0.85564876957494407</v>
      </c>
      <c r="BL187" s="1">
        <v>0.97457822410147987</v>
      </c>
      <c r="BM187" s="1">
        <v>1.416671666666667</v>
      </c>
      <c r="BN187" s="1">
        <f t="shared" si="17"/>
        <v>1.0747792297984924</v>
      </c>
      <c r="BO187" s="1">
        <f>AVERAGE(BN182:BN187)</f>
        <v>1.0878576969970974</v>
      </c>
      <c r="BP187" s="39">
        <f>_xlfn.STDEV.P(BB182:BN187)/SQRT(BP$251-1)</f>
        <v>4.9575683780705405E-2</v>
      </c>
      <c r="BQ187" s="1"/>
      <c r="BR187" s="43"/>
      <c r="BS187" s="1">
        <v>1.0093380634390652</v>
      </c>
      <c r="BT187" s="1">
        <v>1.0189665187575636</v>
      </c>
      <c r="BU187" s="1">
        <v>0.93190185517654089</v>
      </c>
      <c r="BV187" s="1">
        <v>0.96126549755301804</v>
      </c>
      <c r="BW187" s="1">
        <v>0.98019506920415223</v>
      </c>
      <c r="BX187" s="1">
        <v>1.2309491740787804</v>
      </c>
      <c r="BY187" s="1">
        <v>1.0124422712933754</v>
      </c>
      <c r="BZ187" s="1">
        <v>0.97457939914163061</v>
      </c>
      <c r="CA187" s="1">
        <v>0.97457939914163061</v>
      </c>
      <c r="CB187" s="1">
        <v>1.0684269430051812</v>
      </c>
      <c r="CC187" s="1">
        <v>1.1528768786127168</v>
      </c>
      <c r="CD187" s="1">
        <f t="shared" si="18"/>
        <v>1.0286837335821504</v>
      </c>
      <c r="CE187" s="1">
        <f>AVERAGE(CD182:CD187)</f>
        <v>1.0409839466102115</v>
      </c>
      <c r="CF187" s="39">
        <f>_xlfn.STDEV.P(BS182:CD187)/SQRT(CF$251-1)</f>
        <v>3.0637919974931104E-2</v>
      </c>
      <c r="CH187" s="37"/>
      <c r="CI187" s="1">
        <v>1.4774906103286385</v>
      </c>
      <c r="CJ187" s="1">
        <v>0.92227845884413295</v>
      </c>
      <c r="CK187" s="1">
        <v>0.9316949152542372</v>
      </c>
      <c r="CL187" s="1">
        <v>1.2075672690763053</v>
      </c>
      <c r="CM187" s="1">
        <v>1.1052109566639412</v>
      </c>
      <c r="CN187" s="1">
        <v>0.93071897518014413</v>
      </c>
      <c r="CO187" s="1">
        <v>1.0648013355592654</v>
      </c>
      <c r="CP187" s="1">
        <v>0.91555228758169938</v>
      </c>
      <c r="CQ187" s="1">
        <v>1.367760828625235</v>
      </c>
      <c r="CR187" s="1">
        <v>1.0113159828536438</v>
      </c>
      <c r="CS187" s="1">
        <v>1.1022069194943445</v>
      </c>
      <c r="CT187" s="1">
        <f t="shared" si="19"/>
        <v>1.0942362308601441</v>
      </c>
      <c r="CU187" s="1">
        <f>AVERAGE(CT182:CT187)</f>
        <v>1.0611910227534691</v>
      </c>
      <c r="CV187" s="39">
        <f>_xlfn.STDEV.P(CI182:CT187)/SQRT(CV$251-1)</f>
        <v>5.2190378547292068E-2</v>
      </c>
      <c r="CW187" s="1"/>
    </row>
    <row r="188" spans="1:101" x14ac:dyDescent="0.45">
      <c r="A188">
        <v>187</v>
      </c>
      <c r="B188" s="43"/>
      <c r="C188" s="1">
        <v>0.81721989528795802</v>
      </c>
      <c r="D188" s="1">
        <v>0.8171181102362205</v>
      </c>
      <c r="E188" s="1">
        <v>0.82869960474308269</v>
      </c>
      <c r="F188" s="1">
        <v>1.0434257555847566</v>
      </c>
      <c r="G188" s="1">
        <v>1.2513949704142011</v>
      </c>
      <c r="H188" s="1">
        <v>1.1766284403669725</v>
      </c>
      <c r="I188" s="1">
        <v>0.9460859598853868</v>
      </c>
      <c r="J188" s="1">
        <v>1.1417539682539684</v>
      </c>
      <c r="K188" s="1">
        <v>1.200220238095238</v>
      </c>
      <c r="L188" s="1">
        <v>1.0904715447154472</v>
      </c>
      <c r="M188" s="1">
        <v>1.0331427514792899</v>
      </c>
      <c r="N188" s="1">
        <v>1.0682292857142854</v>
      </c>
      <c r="O188" s="1">
        <f t="shared" si="20"/>
        <v>1.0345325437314006</v>
      </c>
      <c r="P188" s="1"/>
      <c r="Q188" s="38"/>
      <c r="S188" s="43"/>
      <c r="T188" s="1">
        <v>1.0527495327102805</v>
      </c>
      <c r="U188" s="1">
        <v>0.83930438931297713</v>
      </c>
      <c r="V188" s="1">
        <v>0.88302702702702707</v>
      </c>
      <c r="W188" s="1">
        <v>1.0629342105263158</v>
      </c>
      <c r="X188" s="1">
        <v>0.87340098400984012</v>
      </c>
      <c r="Y188" s="1">
        <v>1.0173730964467005</v>
      </c>
      <c r="Z188" s="1">
        <v>1.0445272108843537</v>
      </c>
      <c r="AA188" s="1">
        <v>1.0155945945945946</v>
      </c>
      <c r="AB188" s="1">
        <v>0.96150770077007697</v>
      </c>
      <c r="AC188" s="1">
        <v>1.0238981233243969</v>
      </c>
      <c r="AD188" s="1">
        <v>0.94314047791455458</v>
      </c>
      <c r="AE188" s="1">
        <v>1.1639103528050896</v>
      </c>
      <c r="AF188" s="1">
        <f t="shared" si="15"/>
        <v>0.9901139750271839</v>
      </c>
      <c r="AG188" s="1"/>
      <c r="AH188" s="38"/>
      <c r="AJ188" s="37"/>
      <c r="AK188" s="1">
        <v>0.94363206214689277</v>
      </c>
      <c r="AL188" s="1">
        <v>1.165922746781116</v>
      </c>
      <c r="AM188" s="1">
        <v>1.3026761433868976</v>
      </c>
      <c r="AN188" s="1">
        <v>0.93871881321645323</v>
      </c>
      <c r="AO188" s="1">
        <v>1.1131060191518467</v>
      </c>
      <c r="AP188" s="1">
        <v>0.87654125113327264</v>
      </c>
      <c r="AQ188" s="1">
        <v>0.80148721881390583</v>
      </c>
      <c r="AR188" s="1">
        <v>0.90742345276872971</v>
      </c>
      <c r="AS188" s="1">
        <v>1.0065935288169869</v>
      </c>
      <c r="AT188" s="1">
        <v>1.010663900414938</v>
      </c>
      <c r="AU188" s="1">
        <v>1.1245748663101605</v>
      </c>
      <c r="AV188" s="1">
        <v>0.85837243401759522</v>
      </c>
      <c r="AW188" s="1">
        <f t="shared" si="16"/>
        <v>1.0041427030798995</v>
      </c>
      <c r="AX188" s="1"/>
      <c r="AY188" s="38"/>
      <c r="BA188" s="37"/>
      <c r="BB188" s="1">
        <v>1.2020404685835995</v>
      </c>
      <c r="BC188" s="1">
        <v>1.1875771604938272</v>
      </c>
      <c r="BD188" s="1">
        <v>1.1161294416243654</v>
      </c>
      <c r="BE188" s="1">
        <v>0.93985296269202623</v>
      </c>
      <c r="BF188" s="1">
        <v>1.0921844724618448</v>
      </c>
      <c r="BG188" s="1">
        <v>0.95217265280403274</v>
      </c>
      <c r="BH188" s="1">
        <v>1.0244196130753835</v>
      </c>
      <c r="BI188" s="1">
        <v>1.1809685973482205</v>
      </c>
      <c r="BJ188" s="1">
        <v>1.2146082383873793</v>
      </c>
      <c r="BK188" s="1">
        <v>0.81681935123042504</v>
      </c>
      <c r="BL188" s="1">
        <v>0.96732029598308666</v>
      </c>
      <c r="BM188" s="1">
        <v>1.4703316666666668</v>
      </c>
      <c r="BN188" s="1">
        <f t="shared" si="17"/>
        <v>1.0970354101125714</v>
      </c>
      <c r="BO188" s="1"/>
      <c r="BP188" s="38"/>
      <c r="BR188" s="43"/>
      <c r="BS188" s="1">
        <v>1.0546811352253755</v>
      </c>
      <c r="BT188" s="1">
        <v>1.0511581282775311</v>
      </c>
      <c r="BU188" s="1">
        <v>0.97865529622980241</v>
      </c>
      <c r="BV188" s="1">
        <v>1.0449029363784665</v>
      </c>
      <c r="BW188" s="1">
        <v>1.0258659169550173</v>
      </c>
      <c r="BX188" s="1">
        <v>1.1144231257941553</v>
      </c>
      <c r="BY188" s="1">
        <v>1.0522984227129337</v>
      </c>
      <c r="BZ188" s="1">
        <v>1.0644855916615572</v>
      </c>
      <c r="CA188" s="1">
        <v>1.0644855916615572</v>
      </c>
      <c r="CB188" s="1">
        <v>1.1021067357512953</v>
      </c>
      <c r="CC188" s="1">
        <v>1.1505832369942197</v>
      </c>
      <c r="CD188" s="1">
        <f t="shared" si="18"/>
        <v>1.0639678288765373</v>
      </c>
      <c r="CE188" s="1"/>
      <c r="CF188" s="39"/>
      <c r="CH188" s="37"/>
      <c r="CI188" s="1">
        <v>1.1651502347417841</v>
      </c>
      <c r="CJ188" s="1">
        <v>0.96583537653239915</v>
      </c>
      <c r="CK188" s="1">
        <v>0.90583250249252234</v>
      </c>
      <c r="CL188" s="1">
        <v>1.2084869477911648</v>
      </c>
      <c r="CM188" s="1">
        <v>1.1175633687653312</v>
      </c>
      <c r="CN188" s="1">
        <v>1.0170920736589271</v>
      </c>
      <c r="CO188" s="1">
        <v>1.0385626043405676</v>
      </c>
      <c r="CP188" s="1">
        <v>1.0496895424836599</v>
      </c>
      <c r="CQ188" s="1">
        <v>1.4364387947269304</v>
      </c>
      <c r="CR188" s="1">
        <v>1.0705566442131049</v>
      </c>
      <c r="CS188" s="1">
        <v>0.87124417831004652</v>
      </c>
      <c r="CT188" s="1">
        <f t="shared" si="19"/>
        <v>1.0769502061869489</v>
      </c>
      <c r="CU188" s="1"/>
      <c r="CV188" s="39"/>
      <c r="CW188" s="1"/>
    </row>
    <row r="189" spans="1:101" x14ac:dyDescent="0.45">
      <c r="A189">
        <v>188</v>
      </c>
      <c r="B189" s="43"/>
      <c r="C189" s="1">
        <v>0.97380104712041882</v>
      </c>
      <c r="D189" s="1">
        <v>0.83084926884139487</v>
      </c>
      <c r="E189" s="1">
        <v>0.94087878787878743</v>
      </c>
      <c r="F189" s="1">
        <v>0.98668199737187912</v>
      </c>
      <c r="G189" s="1">
        <v>1.1870636094674556</v>
      </c>
      <c r="H189" s="1">
        <v>1.3355183486238533</v>
      </c>
      <c r="I189" s="1">
        <v>1.1952979942693411</v>
      </c>
      <c r="J189" s="1">
        <v>1.0991666666666668</v>
      </c>
      <c r="K189" s="1">
        <v>1.1520813492063491</v>
      </c>
      <c r="L189" s="1">
        <v>1.2023473762010348</v>
      </c>
      <c r="M189" s="1">
        <v>1.0261449704142012</v>
      </c>
      <c r="N189" s="1">
        <v>1.1084471428571427</v>
      </c>
      <c r="O189" s="1">
        <f t="shared" si="20"/>
        <v>1.0865232132432103</v>
      </c>
      <c r="P189" s="1"/>
      <c r="Q189" s="38"/>
      <c r="S189" s="43"/>
      <c r="T189" s="1">
        <v>1.0296471962616824</v>
      </c>
      <c r="U189" s="1">
        <v>0.7962070610687022</v>
      </c>
      <c r="V189" s="1">
        <v>0.9223143669985775</v>
      </c>
      <c r="W189" s="1">
        <v>0.88105650154798765</v>
      </c>
      <c r="X189" s="1">
        <v>1.0132263222632227</v>
      </c>
      <c r="Y189" s="1">
        <v>0.92626586294416235</v>
      </c>
      <c r="Z189" s="1">
        <v>0.73423566569484933</v>
      </c>
      <c r="AA189" s="1">
        <v>1.0118452088452088</v>
      </c>
      <c r="AB189" s="1">
        <v>0.95445764576457637</v>
      </c>
      <c r="AC189" s="1">
        <v>0.9672809651474531</v>
      </c>
      <c r="AD189" s="1">
        <v>0.97313866763215051</v>
      </c>
      <c r="AE189" s="1">
        <v>1.1549086176980914</v>
      </c>
      <c r="AF189" s="1">
        <f t="shared" si="15"/>
        <v>0.94704867348888866</v>
      </c>
      <c r="AG189" s="1"/>
      <c r="AH189" s="38"/>
      <c r="AJ189" s="37"/>
      <c r="AK189" s="1">
        <v>0.89050635593220351</v>
      </c>
      <c r="AL189" s="1">
        <v>0.96225321888412019</v>
      </c>
      <c r="AM189" s="1">
        <v>1.2707997527812114</v>
      </c>
      <c r="AN189" s="1">
        <v>0.9306931894807825</v>
      </c>
      <c r="AO189" s="1">
        <v>1.054659370725034</v>
      </c>
      <c r="AP189" s="1">
        <v>0.88304261106074322</v>
      </c>
      <c r="AQ189" s="1">
        <v>0.81607515337423309</v>
      </c>
      <c r="AR189" s="1">
        <v>0.93857111834962004</v>
      </c>
      <c r="AS189" s="1">
        <v>1.0053599595551062</v>
      </c>
      <c r="AT189" s="1">
        <v>1.0543485477178425</v>
      </c>
      <c r="AU189" s="1">
        <v>1.1011163101604278</v>
      </c>
      <c r="AV189" s="1">
        <v>0.8249618768328445</v>
      </c>
      <c r="AW189" s="1">
        <f t="shared" si="16"/>
        <v>0.97769895540451401</v>
      </c>
      <c r="AX189" s="1"/>
      <c r="AY189" s="38"/>
      <c r="BA189" s="37"/>
      <c r="BB189" s="1">
        <v>1.1942406815761446</v>
      </c>
      <c r="BC189" s="1">
        <v>1.183809670781893</v>
      </c>
      <c r="BD189" s="1">
        <v>0.97728934010152291</v>
      </c>
      <c r="BE189" s="1">
        <v>0.91618873445501092</v>
      </c>
      <c r="BF189" s="1">
        <v>1.1303570006635699</v>
      </c>
      <c r="BG189" s="1">
        <v>0.97669061121613099</v>
      </c>
      <c r="BH189" s="1">
        <v>1.0409106070713807</v>
      </c>
      <c r="BI189" s="1">
        <v>1.1342233077459876</v>
      </c>
      <c r="BJ189" s="1">
        <v>1.3051446099912356</v>
      </c>
      <c r="BK189" s="1">
        <v>0.75802013422818793</v>
      </c>
      <c r="BL189" s="1">
        <v>1.079583509513742</v>
      </c>
      <c r="BM189" s="1">
        <v>1.2381433333333336</v>
      </c>
      <c r="BN189" s="1">
        <f t="shared" si="17"/>
        <v>1.0778834617231783</v>
      </c>
      <c r="BO189" s="1"/>
      <c r="BP189" s="38"/>
      <c r="BR189" s="43"/>
      <c r="BS189" s="1">
        <v>1.053661936560935</v>
      </c>
      <c r="BT189" s="1">
        <v>0.9829584509883017</v>
      </c>
      <c r="BU189" s="1">
        <v>0.95089527229204052</v>
      </c>
      <c r="BV189" s="1">
        <v>1.016712479608483</v>
      </c>
      <c r="BW189" s="1">
        <v>0.8744000865051903</v>
      </c>
      <c r="BX189" s="1">
        <v>1.1628945362134688</v>
      </c>
      <c r="BY189" s="1">
        <v>1.0361249211356467</v>
      </c>
      <c r="BZ189" s="1">
        <v>1.0367933782955241</v>
      </c>
      <c r="CA189" s="1">
        <v>1.0367933782955241</v>
      </c>
      <c r="CB189" s="1">
        <v>1.1133336787564767</v>
      </c>
      <c r="CC189" s="1">
        <v>1.1253578034682081</v>
      </c>
      <c r="CD189" s="1">
        <f t="shared" si="18"/>
        <v>1.0354478111018002</v>
      </c>
      <c r="CE189" s="1"/>
      <c r="CF189" s="39"/>
      <c r="CH189" s="37"/>
      <c r="CI189" s="1">
        <v>1.0748873239436618</v>
      </c>
      <c r="CJ189" s="1">
        <v>0.93136427320490356</v>
      </c>
      <c r="CK189" s="1">
        <v>1.0182582253240278</v>
      </c>
      <c r="CL189" s="1">
        <v>1.2179849397590363</v>
      </c>
      <c r="CM189" s="1">
        <v>0.75961161079313178</v>
      </c>
      <c r="CN189" s="1">
        <v>0.96419295436349073</v>
      </c>
      <c r="CO189" s="1">
        <v>1.0436577629382304</v>
      </c>
      <c r="CP189" s="1">
        <v>0.98187254901960797</v>
      </c>
      <c r="CQ189" s="1">
        <v>1.2174708097928433</v>
      </c>
      <c r="CR189" s="1">
        <v>1.0068303735456214</v>
      </c>
      <c r="CS189" s="1">
        <v>1.09763872255489</v>
      </c>
      <c r="CT189" s="1">
        <f t="shared" si="19"/>
        <v>1.0285245041126769</v>
      </c>
      <c r="CU189" s="1"/>
      <c r="CV189" s="39"/>
      <c r="CW189" s="1"/>
    </row>
    <row r="190" spans="1:101" x14ac:dyDescent="0.45">
      <c r="A190">
        <v>189</v>
      </c>
      <c r="B190" s="43"/>
      <c r="C190" s="1">
        <v>1.1559476439790575</v>
      </c>
      <c r="D190" s="1">
        <v>1.0030044994375704</v>
      </c>
      <c r="E190" s="1">
        <v>0.99194334650856353</v>
      </c>
      <c r="F190" s="1">
        <v>1.2280946123521679</v>
      </c>
      <c r="G190" s="1">
        <v>1.2827692307692309</v>
      </c>
      <c r="H190" s="1">
        <v>1.9395688073394497</v>
      </c>
      <c r="I190" s="1">
        <v>1.2604441260744985</v>
      </c>
      <c r="J190" s="1">
        <v>1.014798941798942</v>
      </c>
      <c r="K190" s="1">
        <v>1.1063650793650792</v>
      </c>
      <c r="L190" s="1">
        <v>1.1262224685883222</v>
      </c>
      <c r="M190" s="1">
        <v>1.0218565088757396</v>
      </c>
      <c r="N190" s="1">
        <v>1.1291557142857143</v>
      </c>
      <c r="O190" s="1">
        <f t="shared" si="20"/>
        <v>1.1883475816145281</v>
      </c>
      <c r="P190" s="1"/>
      <c r="Q190" s="38"/>
      <c r="S190" s="43"/>
      <c r="T190" s="1">
        <v>1.0180247663551403</v>
      </c>
      <c r="U190" s="1">
        <v>0.84498282442748096</v>
      </c>
      <c r="V190" s="1">
        <v>0.94315078236130867</v>
      </c>
      <c r="W190" s="1">
        <v>1.0867902476780185</v>
      </c>
      <c r="X190" s="1">
        <v>0.9023985239852399</v>
      </c>
      <c r="Y190" s="1">
        <v>1.0144689086294416</v>
      </c>
      <c r="Z190" s="1">
        <v>1.0451943634596697</v>
      </c>
      <c r="AA190" s="1">
        <v>1.0478366093366092</v>
      </c>
      <c r="AB190" s="1">
        <v>0.96595599559956002</v>
      </c>
      <c r="AC190" s="1">
        <v>1.0629243967828419</v>
      </c>
      <c r="AD190" s="1">
        <v>0.98512671976828381</v>
      </c>
      <c r="AE190" s="1">
        <v>1.1938276460381725</v>
      </c>
      <c r="AF190" s="1">
        <f t="shared" si="15"/>
        <v>1.0092234820351471</v>
      </c>
      <c r="AG190" s="1"/>
      <c r="AH190" s="38"/>
      <c r="AJ190" s="37"/>
      <c r="AK190" s="1">
        <v>1.0716504237288136</v>
      </c>
      <c r="AL190" s="1">
        <v>1.0306888412017168</v>
      </c>
      <c r="AM190" s="1">
        <v>1.1459381953028429</v>
      </c>
      <c r="AN190" s="1">
        <v>0.90229534726904936</v>
      </c>
      <c r="AO190" s="1">
        <v>1.098077291381669</v>
      </c>
      <c r="AP190" s="1">
        <v>0.90254850407978215</v>
      </c>
      <c r="AQ190" s="1">
        <v>0.81537321063394674</v>
      </c>
      <c r="AR190" s="1">
        <v>0.87445385450597179</v>
      </c>
      <c r="AS190" s="1">
        <v>0.98221739130434793</v>
      </c>
      <c r="AT190" s="1">
        <v>0.58519087136929471</v>
      </c>
      <c r="AU190" s="1">
        <v>1.0980561497326202</v>
      </c>
      <c r="AV190" s="1">
        <v>0.73397556207233627</v>
      </c>
      <c r="AW190" s="1">
        <f t="shared" si="16"/>
        <v>0.93670547021519923</v>
      </c>
      <c r="AX190" s="1"/>
      <c r="AY190" s="38"/>
      <c r="BA190" s="37"/>
      <c r="BB190" s="1">
        <v>1.2819904153354631</v>
      </c>
      <c r="BC190" s="1">
        <v>1.1123827160493829</v>
      </c>
      <c r="BD190" s="1">
        <v>1.1808045685279187</v>
      </c>
      <c r="BE190" s="1">
        <v>0.90580833942940742</v>
      </c>
      <c r="BF190" s="1">
        <v>1.1789581950895818</v>
      </c>
      <c r="BG190" s="1">
        <v>0.89121424070573385</v>
      </c>
      <c r="BH190" s="1">
        <v>1.1058545697131419</v>
      </c>
      <c r="BI190" s="1">
        <v>1.2713712491277043</v>
      </c>
      <c r="BJ190" s="1">
        <v>1.2376099912357581</v>
      </c>
      <c r="BK190" s="1">
        <v>0.80188478747203573</v>
      </c>
      <c r="BL190" s="1">
        <v>0.99377272727272736</v>
      </c>
      <c r="BM190" s="1">
        <v>1.5023750000000002</v>
      </c>
      <c r="BN190" s="1">
        <f t="shared" si="17"/>
        <v>1.1220022333299045</v>
      </c>
      <c r="BO190" s="1"/>
      <c r="BP190" s="38"/>
      <c r="BR190" s="43"/>
      <c r="BS190" s="1">
        <v>1.0841035058430719</v>
      </c>
      <c r="BT190" s="1">
        <v>0.99243727309398933</v>
      </c>
      <c r="BU190" s="1">
        <v>1.0084242968282464</v>
      </c>
      <c r="BV190" s="1">
        <v>1.0384306688417619</v>
      </c>
      <c r="BW190" s="1">
        <v>1.0174182525951558</v>
      </c>
      <c r="BX190" s="1">
        <v>1.0543189326556546</v>
      </c>
      <c r="BY190" s="1">
        <v>1.0132126182965302</v>
      </c>
      <c r="BZ190" s="1">
        <v>0.97785407725321871</v>
      </c>
      <c r="CA190" s="1">
        <v>0.97785407725321871</v>
      </c>
      <c r="CB190" s="1">
        <v>1.1596632124352331</v>
      </c>
      <c r="CC190" s="1">
        <v>1.1508479768786128</v>
      </c>
      <c r="CD190" s="1">
        <f t="shared" si="18"/>
        <v>1.0431422629067904</v>
      </c>
      <c r="CE190" s="1"/>
      <c r="CF190" s="39"/>
      <c r="CH190" s="37"/>
      <c r="CI190" s="1">
        <v>1.1164389671361503</v>
      </c>
      <c r="CJ190" s="1">
        <v>1.0051190893169877</v>
      </c>
      <c r="CK190" s="1">
        <v>0.84604486540378854</v>
      </c>
      <c r="CL190" s="1">
        <v>1.1055361445783134</v>
      </c>
      <c r="CM190" s="1">
        <v>1.1037138184791495</v>
      </c>
      <c r="CN190" s="1">
        <v>0.72046837469975988</v>
      </c>
      <c r="CO190" s="1">
        <v>1.2298714524207008</v>
      </c>
      <c r="CP190" s="1">
        <v>0.92701960784313719</v>
      </c>
      <c r="CQ190" s="1">
        <v>1.2562636534839922</v>
      </c>
      <c r="CR190" s="1">
        <v>0.99496387017758736</v>
      </c>
      <c r="CS190" s="1">
        <v>1.1005828343313371</v>
      </c>
      <c r="CT190" s="1">
        <f t="shared" si="19"/>
        <v>1.0369111525337187</v>
      </c>
      <c r="CU190" s="1"/>
      <c r="CV190" s="39"/>
      <c r="CW190" s="1"/>
    </row>
    <row r="191" spans="1:101" x14ac:dyDescent="0.45">
      <c r="A191">
        <v>190</v>
      </c>
      <c r="B191" s="43"/>
      <c r="C191" s="1">
        <v>1.1799162303664918</v>
      </c>
      <c r="D191" s="1">
        <v>0.92525084364454446</v>
      </c>
      <c r="E191" s="1">
        <v>0.82890118577075078</v>
      </c>
      <c r="F191" s="1">
        <v>1.057862023653088</v>
      </c>
      <c r="G191" s="1">
        <v>1.2322085798816569</v>
      </c>
      <c r="H191" s="1">
        <v>1.4328119266055048</v>
      </c>
      <c r="I191" s="1">
        <v>1.2302750716332378</v>
      </c>
      <c r="J191" s="1">
        <v>0.96736772486772493</v>
      </c>
      <c r="K191" s="1">
        <v>1.0334027777777777</v>
      </c>
      <c r="L191" s="1">
        <v>1.1396430155210644</v>
      </c>
      <c r="M191" s="1">
        <v>0.95594526627218923</v>
      </c>
      <c r="N191" s="1">
        <v>0.79466142857142863</v>
      </c>
      <c r="O191" s="1">
        <f t="shared" si="20"/>
        <v>1.0648538395471216</v>
      </c>
      <c r="P191" s="1"/>
      <c r="Q191" s="38"/>
      <c r="S191" s="43"/>
      <c r="T191" s="1">
        <v>0.68717990654205618</v>
      </c>
      <c r="U191" s="1">
        <v>0.79824522900763362</v>
      </c>
      <c r="V191" s="1">
        <v>1.0321422475106687</v>
      </c>
      <c r="W191" s="1">
        <v>1.0406122291021671</v>
      </c>
      <c r="X191" s="1">
        <v>1.0473849938499384</v>
      </c>
      <c r="Y191" s="1">
        <v>0.93352728426395937</v>
      </c>
      <c r="Z191" s="1">
        <v>0.68856316812439267</v>
      </c>
      <c r="AA191" s="1">
        <v>1.0152192874692874</v>
      </c>
      <c r="AB191" s="1">
        <v>0.97862981298129803</v>
      </c>
      <c r="AC191" s="1">
        <v>1.0734788203753352</v>
      </c>
      <c r="AD191" s="1">
        <v>0.99087255611875458</v>
      </c>
      <c r="AE191" s="1">
        <v>1.1909155581260842</v>
      </c>
      <c r="AF191" s="1">
        <f t="shared" si="15"/>
        <v>0.95639759112263134</v>
      </c>
      <c r="AG191" s="1"/>
      <c r="AH191" s="38"/>
      <c r="AJ191" s="37"/>
      <c r="AK191" s="1">
        <v>0.99223163841807915</v>
      </c>
      <c r="AL191" s="1">
        <v>1.01006008583691</v>
      </c>
      <c r="AM191" s="1">
        <v>1.2023337453646479</v>
      </c>
      <c r="AN191" s="1">
        <v>0.88593526635198949</v>
      </c>
      <c r="AO191" s="1">
        <v>1.1143584131326949</v>
      </c>
      <c r="AP191" s="1">
        <v>0.81041523118766978</v>
      </c>
      <c r="AQ191" s="1">
        <v>0.83791820040899789</v>
      </c>
      <c r="AR191" s="1">
        <v>0.89300977198697062</v>
      </c>
      <c r="AS191" s="1">
        <v>1.0565824064711831</v>
      </c>
      <c r="AT191" s="1">
        <v>1.1315933609958506</v>
      </c>
      <c r="AU191" s="1">
        <v>1.2745106951871656</v>
      </c>
      <c r="AV191" s="1">
        <v>0.88343108504398826</v>
      </c>
      <c r="AW191" s="1">
        <f t="shared" si="16"/>
        <v>1.0076983250321787</v>
      </c>
      <c r="AX191" s="1"/>
      <c r="AY191" s="38"/>
      <c r="BA191" s="37"/>
      <c r="BB191" s="1">
        <v>1.1914781682641107</v>
      </c>
      <c r="BC191" s="1">
        <v>1.1699948559670783</v>
      </c>
      <c r="BD191" s="1">
        <v>1.1972639593908632</v>
      </c>
      <c r="BE191" s="1">
        <v>0.99253840526700809</v>
      </c>
      <c r="BF191" s="1">
        <v>0.98212276045122771</v>
      </c>
      <c r="BG191" s="1">
        <v>0.77333585381222425</v>
      </c>
      <c r="BH191" s="1">
        <v>1.1111474316210808</v>
      </c>
      <c r="BI191" s="1">
        <v>1.1849085833914865</v>
      </c>
      <c r="BJ191" s="1">
        <v>1.240284837861525</v>
      </c>
      <c r="BK191" s="1">
        <v>0.81058948545861287</v>
      </c>
      <c r="BL191" s="1">
        <v>0.97796617336152236</v>
      </c>
      <c r="BM191" s="1">
        <v>1.3436833333333333</v>
      </c>
      <c r="BN191" s="1">
        <f t="shared" si="17"/>
        <v>1.081276154015006</v>
      </c>
      <c r="BO191" s="1"/>
      <c r="BP191" s="38"/>
      <c r="BR191" s="43"/>
      <c r="BS191" s="1">
        <v>1.0416894824707845</v>
      </c>
      <c r="BT191" s="1">
        <v>1.0190895522388059</v>
      </c>
      <c r="BU191" s="1">
        <v>0.9945439856373427</v>
      </c>
      <c r="BV191" s="1">
        <v>0.98466394779771615</v>
      </c>
      <c r="BW191" s="1">
        <v>0.93855017301038068</v>
      </c>
      <c r="BX191" s="1">
        <v>1.1196581956797966</v>
      </c>
      <c r="BY191" s="1">
        <v>1.0022378548895901</v>
      </c>
      <c r="BZ191" s="1">
        <v>1.1191213979153891</v>
      </c>
      <c r="CA191" s="1">
        <v>1.1191213979153891</v>
      </c>
      <c r="CB191" s="1">
        <v>0.97307979274611389</v>
      </c>
      <c r="CC191" s="1">
        <v>1.1625786127167628</v>
      </c>
      <c r="CD191" s="1">
        <f t="shared" si="18"/>
        <v>1.0431213084561883</v>
      </c>
      <c r="CE191" s="1"/>
      <c r="CF191" s="39"/>
      <c r="CH191" s="37"/>
      <c r="CI191" s="1">
        <v>1.0770375586854459</v>
      </c>
      <c r="CJ191" s="1">
        <v>1.0192819614711033</v>
      </c>
      <c r="CK191" s="1">
        <v>0.9907218344965103</v>
      </c>
      <c r="CL191" s="1">
        <v>1.0776536144578315</v>
      </c>
      <c r="CM191" s="1">
        <v>1.1335331152902701</v>
      </c>
      <c r="CN191" s="1">
        <v>0.98801601281024809</v>
      </c>
      <c r="CO191" s="1">
        <v>1.3332954924874791</v>
      </c>
      <c r="CP191" s="1">
        <v>0.93400326797385635</v>
      </c>
      <c r="CQ191" s="1">
        <v>1.3214952919020717</v>
      </c>
      <c r="CR191" s="1">
        <v>1.0746680955296999</v>
      </c>
      <c r="CS191" s="1">
        <v>1.1138822355289422</v>
      </c>
      <c r="CT191" s="1">
        <f t="shared" si="19"/>
        <v>1.096689861875769</v>
      </c>
      <c r="CU191" s="1"/>
      <c r="CV191" s="39"/>
      <c r="CW191" s="1"/>
    </row>
    <row r="192" spans="1:101" x14ac:dyDescent="0.45">
      <c r="A192">
        <v>191</v>
      </c>
      <c r="B192" s="43"/>
      <c r="C192" s="1">
        <v>1.3508795811518324</v>
      </c>
      <c r="D192" s="1">
        <v>0.91392350956130486</v>
      </c>
      <c r="E192" s="1">
        <v>0.89262977602108018</v>
      </c>
      <c r="F192" s="1">
        <v>1.0735019710906699</v>
      </c>
      <c r="G192" s="1">
        <v>1.2324334319526626</v>
      </c>
      <c r="H192" s="1">
        <v>1.4930045871559636</v>
      </c>
      <c r="I192" s="1">
        <v>1.2670028653295129</v>
      </c>
      <c r="J192" s="1">
        <v>1.0600105820105821</v>
      </c>
      <c r="K192" s="1">
        <v>1.1136329365079367</v>
      </c>
      <c r="L192" s="1">
        <v>1.1958063562453807</v>
      </c>
      <c r="M192" s="1">
        <v>0.99668860946745552</v>
      </c>
      <c r="N192" s="1">
        <v>0.82256285714285715</v>
      </c>
      <c r="O192" s="1">
        <f t="shared" si="20"/>
        <v>1.1176730886364366</v>
      </c>
      <c r="P192" s="1"/>
      <c r="Q192" s="38"/>
      <c r="S192" s="43"/>
      <c r="T192" s="1">
        <v>1.0603074766355143</v>
      </c>
      <c r="U192" s="1">
        <v>0.83158778625954199</v>
      </c>
      <c r="V192" s="1">
        <v>0.88801991465149366</v>
      </c>
      <c r="W192" s="1">
        <v>1.0687205882352941</v>
      </c>
      <c r="X192" s="1">
        <v>1.0517952029520294</v>
      </c>
      <c r="Y192" s="1">
        <v>0.98232487309644678</v>
      </c>
      <c r="Z192" s="1">
        <v>1.0124227405247814</v>
      </c>
      <c r="AA192" s="1">
        <v>1.0516793611793609</v>
      </c>
      <c r="AB192" s="1">
        <v>0.98333003300330035</v>
      </c>
      <c r="AC192" s="1">
        <v>1.041570509383378</v>
      </c>
      <c r="AD192" s="1">
        <v>1.0124181752353367</v>
      </c>
      <c r="AE192" s="1">
        <v>1.1830613071139386</v>
      </c>
      <c r="AF192" s="1">
        <f t="shared" si="15"/>
        <v>1.013936497355868</v>
      </c>
      <c r="AG192" s="1"/>
      <c r="AH192" s="38"/>
      <c r="AJ192" s="37"/>
      <c r="AK192" s="1">
        <v>0.83490254237288153</v>
      </c>
      <c r="AL192" s="1">
        <v>0.93376609442060099</v>
      </c>
      <c r="AM192" s="1">
        <v>1.282116192830655</v>
      </c>
      <c r="AN192" s="1">
        <v>0.95127107215104534</v>
      </c>
      <c r="AO192" s="1">
        <v>1.0644699042407662</v>
      </c>
      <c r="AP192" s="1">
        <v>0.8840108794197642</v>
      </c>
      <c r="AQ192" s="1">
        <v>0.80273568507157467</v>
      </c>
      <c r="AR192" s="1">
        <v>0.95315092290988057</v>
      </c>
      <c r="AS192" s="1">
        <v>0.98576541961577357</v>
      </c>
      <c r="AT192" s="1">
        <v>0.87960165975103766</v>
      </c>
      <c r="AU192" s="1">
        <v>1.0901002673796794</v>
      </c>
      <c r="AV192" s="1">
        <v>0.84763343108504396</v>
      </c>
      <c r="AW192" s="1">
        <f t="shared" si="16"/>
        <v>0.95912700593739186</v>
      </c>
      <c r="AX192" s="1"/>
      <c r="AY192" s="38"/>
      <c r="BA192" s="37"/>
      <c r="BB192" s="1">
        <v>1.1443525026624066</v>
      </c>
      <c r="BC192" s="1">
        <v>1.1147366255144036</v>
      </c>
      <c r="BD192" s="1">
        <v>1.2518705583756347</v>
      </c>
      <c r="BE192" s="1">
        <v>0.91384491587417704</v>
      </c>
      <c r="BF192" s="1">
        <v>1.152025215660252</v>
      </c>
      <c r="BG192" s="1">
        <v>0.8987139256458726</v>
      </c>
      <c r="BH192" s="1">
        <v>1.1247878585723816</v>
      </c>
      <c r="BI192" s="1">
        <v>1.1593531053733426</v>
      </c>
      <c r="BJ192" s="1">
        <v>1.2353365468886941</v>
      </c>
      <c r="BK192" s="1">
        <v>0.84037304250559275</v>
      </c>
      <c r="BL192" s="1">
        <v>0.99312790697674436</v>
      </c>
      <c r="BM192" s="1">
        <v>1.5481516666666668</v>
      </c>
      <c r="BN192" s="1">
        <f t="shared" si="17"/>
        <v>1.114722822559681</v>
      </c>
      <c r="BO192" s="1"/>
      <c r="BP192" s="38"/>
      <c r="BR192" s="43"/>
      <c r="BS192" s="1">
        <v>0.94590818030050094</v>
      </c>
      <c r="BT192" s="1">
        <v>0.97243283582089535</v>
      </c>
      <c r="BU192" s="1">
        <v>0.86286774386594833</v>
      </c>
      <c r="BV192" s="1">
        <v>1.0181439641109298</v>
      </c>
      <c r="BW192" s="1">
        <v>1.0422335640138409</v>
      </c>
      <c r="BX192" s="1">
        <v>1.1776302414231259</v>
      </c>
      <c r="BY192" s="1">
        <v>0.9619968454258675</v>
      </c>
      <c r="BZ192" s="1">
        <v>1.0088203556100552</v>
      </c>
      <c r="CA192" s="1">
        <v>1.0088203556100552</v>
      </c>
      <c r="CB192" s="1">
        <v>1.2907471502590673</v>
      </c>
      <c r="CC192" s="1">
        <v>1.0615005780346822</v>
      </c>
      <c r="CD192" s="1">
        <f t="shared" si="18"/>
        <v>1.0319183467704516</v>
      </c>
      <c r="CE192" s="1"/>
      <c r="CF192" s="39"/>
      <c r="CH192" s="37"/>
      <c r="CI192" s="1">
        <v>1.0559037558685447</v>
      </c>
      <c r="CJ192" s="1">
        <v>1.0382556917688266</v>
      </c>
      <c r="CK192" s="1">
        <v>0.96638085742771673</v>
      </c>
      <c r="CL192" s="1">
        <v>1.2146144578313254</v>
      </c>
      <c r="CM192" s="1">
        <v>1.0647874080130828</v>
      </c>
      <c r="CN192" s="1">
        <v>0.65938430744595677</v>
      </c>
      <c r="CO192" s="1">
        <v>1.139439065108514</v>
      </c>
      <c r="CP192" s="1">
        <v>0.7584771241830065</v>
      </c>
      <c r="CQ192" s="1">
        <v>1.2191958568738228</v>
      </c>
      <c r="CR192" s="1">
        <v>1.0428052663808942</v>
      </c>
      <c r="CS192" s="1">
        <v>1.1371310711909512</v>
      </c>
      <c r="CT192" s="1">
        <f t="shared" si="19"/>
        <v>1.0269431692811493</v>
      </c>
      <c r="CU192" s="1"/>
      <c r="CV192" s="39"/>
      <c r="CW192" s="1"/>
    </row>
    <row r="193" spans="1:101" x14ac:dyDescent="0.45">
      <c r="A193">
        <v>192</v>
      </c>
      <c r="B193" s="43"/>
      <c r="C193" s="1">
        <v>1.9644240837696332</v>
      </c>
      <c r="D193" s="1">
        <v>0.90242294713160853</v>
      </c>
      <c r="E193" s="1">
        <v>0.8238748353096178</v>
      </c>
      <c r="F193" s="1">
        <v>1.0386136662286465</v>
      </c>
      <c r="G193" s="1">
        <v>1.2723860946745564</v>
      </c>
      <c r="H193" s="1">
        <v>1.6539908256880735</v>
      </c>
      <c r="I193" s="1">
        <v>1.5625587392550147</v>
      </c>
      <c r="J193" s="1">
        <v>0.93810185185185191</v>
      </c>
      <c r="K193" s="1">
        <v>1.0043373015873016</v>
      </c>
      <c r="L193" s="1">
        <v>1.1929866962305988</v>
      </c>
      <c r="M193" s="1">
        <v>1.0245650887573963</v>
      </c>
      <c r="N193" s="1">
        <v>1.1156407142857141</v>
      </c>
      <c r="O193" s="1">
        <f t="shared" si="20"/>
        <v>1.2078252370641678</v>
      </c>
      <c r="P193" s="1">
        <f>AVERAGE(O188:O193)</f>
        <v>1.1166259173061444</v>
      </c>
      <c r="Q193" s="39">
        <f>_xlfn.STDEV.P(C188:O193)/SQRT(Q$251-1)</f>
        <v>6.5214681660269003E-2</v>
      </c>
      <c r="R193" s="1"/>
      <c r="S193" s="43"/>
      <c r="T193" s="1">
        <v>0.64432710280373839</v>
      </c>
      <c r="U193" s="1">
        <v>0.77160019083969467</v>
      </c>
      <c r="V193" s="1">
        <v>1.1015988620199146</v>
      </c>
      <c r="W193" s="1">
        <v>1.0720278637770897</v>
      </c>
      <c r="X193" s="1">
        <v>1.0031851168511685</v>
      </c>
      <c r="Y193" s="1">
        <v>0.99103807106598973</v>
      </c>
      <c r="Z193" s="1">
        <v>1.0827852283770651</v>
      </c>
      <c r="AA193" s="1">
        <v>0.80536425061425043</v>
      </c>
      <c r="AB193" s="1">
        <v>1.0271424642464249</v>
      </c>
      <c r="AC193" s="1">
        <v>1.077651474530831</v>
      </c>
      <c r="AD193" s="1">
        <v>1.0000430847212165</v>
      </c>
      <c r="AE193" s="1">
        <v>1.2044181607865818</v>
      </c>
      <c r="AF193" s="1">
        <f t="shared" si="15"/>
        <v>0.98176515588616375</v>
      </c>
      <c r="AG193" s="1">
        <f>AVERAGE(AF188:AF193)</f>
        <v>0.9830808958193139</v>
      </c>
      <c r="AH193" s="39">
        <f>_xlfn.STDEV.P(T188:AF193)/SQRT(AH$251-1)</f>
        <v>3.4221449923586951E-2</v>
      </c>
      <c r="AI193" s="1"/>
      <c r="AJ193" s="37"/>
      <c r="AK193" s="1">
        <v>0.85602330508474578</v>
      </c>
      <c r="AL193" s="1">
        <v>1.0287242489270387</v>
      </c>
      <c r="AM193" s="1">
        <v>1.1395253399258343</v>
      </c>
      <c r="AN193" s="1">
        <v>0.96979163857046535</v>
      </c>
      <c r="AO193" s="1">
        <v>0.97846990424076596</v>
      </c>
      <c r="AP193" s="1">
        <v>0.85080961015412493</v>
      </c>
      <c r="AQ193" s="1">
        <v>0.87411503067484664</v>
      </c>
      <c r="AR193" s="1">
        <v>0.89433550488599345</v>
      </c>
      <c r="AS193" s="1">
        <v>1.0166228513650153</v>
      </c>
      <c r="AT193" s="1">
        <v>1.0239585062240666</v>
      </c>
      <c r="AU193" s="1">
        <v>1.0629692513368985</v>
      </c>
      <c r="AV193" s="1">
        <v>0.78528543499511239</v>
      </c>
      <c r="AW193" s="1">
        <f t="shared" si="16"/>
        <v>0.95671921886540889</v>
      </c>
      <c r="AX193" s="1">
        <f>AVERAGE(AW188:AW193)</f>
        <v>0.973681946422432</v>
      </c>
      <c r="AY193" s="39">
        <f>_xlfn.STDEV.P(AK188:AW193)/SQRT(AY$251-1)</f>
        <v>3.9688341701690451E-2</v>
      </c>
      <c r="AZ193" s="1"/>
      <c r="BA193" s="37"/>
      <c r="BB193" s="1">
        <v>1.2637902023429179</v>
      </c>
      <c r="BC193" s="1">
        <v>1.1473899176954734</v>
      </c>
      <c r="BD193" s="1">
        <v>1.2704593908629445</v>
      </c>
      <c r="BE193" s="1">
        <v>0.81773811265544982</v>
      </c>
      <c r="BF193" s="1">
        <v>1.1165865958858658</v>
      </c>
      <c r="BG193" s="1">
        <v>0.92851984877126648</v>
      </c>
      <c r="BH193" s="1">
        <v>1.0846817878585724</v>
      </c>
      <c r="BI193" s="1">
        <v>1.1521123517097001</v>
      </c>
      <c r="BJ193" s="1">
        <v>1.3056801051709026</v>
      </c>
      <c r="BK193" s="1">
        <v>0.84771252796420571</v>
      </c>
      <c r="BL193" s="1">
        <v>1.0273234672304441</v>
      </c>
      <c r="BM193" s="1">
        <v>1.6844633333333336</v>
      </c>
      <c r="BN193" s="1">
        <f t="shared" si="17"/>
        <v>1.1372048034567561</v>
      </c>
      <c r="BO193" s="1">
        <f>AVERAGE(BN188:BN193)</f>
        <v>1.1050208141995161</v>
      </c>
      <c r="BP193" s="39">
        <f>_xlfn.STDEV.P(BB188:BN193)/SQRT(BP$251-1)</f>
        <v>5.2860672343125178E-2</v>
      </c>
      <c r="BQ193" s="1"/>
      <c r="BR193" s="43"/>
      <c r="BS193" s="1">
        <v>0.98832220367278789</v>
      </c>
      <c r="BT193" s="1">
        <v>1.0093029447357804</v>
      </c>
      <c r="BU193" s="1">
        <v>0.8571149012567324</v>
      </c>
      <c r="BV193" s="1">
        <v>0.99785685154975534</v>
      </c>
      <c r="BW193" s="1">
        <v>0.98283477508650519</v>
      </c>
      <c r="BX193" s="1">
        <v>1.0349301143583227</v>
      </c>
      <c r="BY193" s="1">
        <v>1.0409381703470033</v>
      </c>
      <c r="BZ193" s="1">
        <v>0.97682464745554864</v>
      </c>
      <c r="CA193" s="1">
        <v>0.97682464745554864</v>
      </c>
      <c r="CB193" s="1">
        <v>1.0714310880829014</v>
      </c>
      <c r="CC193" s="1">
        <v>1.1525236994219654</v>
      </c>
      <c r="CD193" s="1">
        <f t="shared" si="18"/>
        <v>1.0080821857657138</v>
      </c>
      <c r="CE193" s="1">
        <f>AVERAGE(CD188:CD193)</f>
        <v>1.037613290646247</v>
      </c>
      <c r="CF193" s="39">
        <f>_xlfn.STDEV.P(BS188:CD193)/SQRT(CF$251-1)</f>
        <v>2.33247509808794E-2</v>
      </c>
      <c r="CH193" s="37"/>
      <c r="CI193" s="1">
        <v>0.93376291079812213</v>
      </c>
      <c r="CJ193" s="1">
        <v>0.89849387040280204</v>
      </c>
      <c r="CK193" s="1">
        <v>1.1154695912263208</v>
      </c>
      <c r="CL193" s="1">
        <v>1.1697269076305221</v>
      </c>
      <c r="CM193" s="1">
        <v>1.0871201962387573</v>
      </c>
      <c r="CN193" s="1">
        <v>0.97176781425140102</v>
      </c>
      <c r="CO193" s="1">
        <v>1.3353322203672786</v>
      </c>
      <c r="CP193" s="1">
        <v>0.70661764705882346</v>
      </c>
      <c r="CQ193" s="1">
        <v>1.0766647834274952</v>
      </c>
      <c r="CR193" s="1">
        <v>0.97300489895897113</v>
      </c>
      <c r="CS193" s="1">
        <v>0.92190352628077177</v>
      </c>
      <c r="CT193" s="1">
        <f t="shared" si="19"/>
        <v>1.0172603969673877</v>
      </c>
      <c r="CU193" s="1">
        <f>AVERAGE(CT188:CT193)</f>
        <v>1.0472132151596085</v>
      </c>
      <c r="CV193" s="39">
        <f>_xlfn.STDEV.P(CI188:CT193)/SQRT(CV$251-1)</f>
        <v>4.5325134256175348E-2</v>
      </c>
      <c r="CW193" s="1"/>
    </row>
    <row r="194" spans="1:101" x14ac:dyDescent="0.45">
      <c r="A194">
        <v>193</v>
      </c>
      <c r="B194" s="43"/>
      <c r="C194" s="1">
        <v>1.1655340314136122</v>
      </c>
      <c r="D194" s="1">
        <v>0.86655005624296977</v>
      </c>
      <c r="E194" s="1">
        <v>0.87252700922266124</v>
      </c>
      <c r="F194" s="1">
        <v>1.101975032851511</v>
      </c>
      <c r="G194" s="1">
        <v>1.3243032544378701</v>
      </c>
      <c r="H194" s="1">
        <v>1.5322018348623854</v>
      </c>
      <c r="I194" s="1">
        <v>1.1883037249283668</v>
      </c>
      <c r="J194" s="1">
        <v>1.1104695767195767</v>
      </c>
      <c r="K194" s="1">
        <v>1.1112103174603174</v>
      </c>
      <c r="L194" s="1">
        <v>1.1778743532889875</v>
      </c>
      <c r="M194" s="1">
        <v>0.86847855029585797</v>
      </c>
      <c r="N194" s="1">
        <v>1.1270849999999999</v>
      </c>
      <c r="O194" s="1">
        <f t="shared" si="20"/>
        <v>1.1205427284770095</v>
      </c>
      <c r="P194" s="1"/>
      <c r="Q194" s="38"/>
      <c r="S194" s="43"/>
      <c r="T194" s="1">
        <v>1.0281500000000001</v>
      </c>
      <c r="U194" s="1">
        <v>0.85968797709923672</v>
      </c>
      <c r="V194" s="1">
        <v>0.90169416785206258</v>
      </c>
      <c r="W194" s="1">
        <v>1.0761609907120744</v>
      </c>
      <c r="X194" s="1">
        <v>1.0575196801968021</v>
      </c>
      <c r="Y194" s="1">
        <v>0.97235215736040592</v>
      </c>
      <c r="Z194" s="1">
        <v>1.0781141885325558</v>
      </c>
      <c r="AA194" s="1">
        <v>0.93948771498771488</v>
      </c>
      <c r="AB194" s="1">
        <v>0.99835368536853686</v>
      </c>
      <c r="AC194" s="1">
        <v>1.0166981233243968</v>
      </c>
      <c r="AD194" s="1">
        <v>0.92711911658218671</v>
      </c>
      <c r="AE194" s="1">
        <v>1.1510254482359745</v>
      </c>
      <c r="AF194" s="1">
        <f t="shared" si="15"/>
        <v>1.0005302708543291</v>
      </c>
      <c r="AG194" s="1"/>
      <c r="AH194" s="38"/>
      <c r="AJ194" s="37"/>
      <c r="AK194" s="1">
        <v>0.9407224576271187</v>
      </c>
      <c r="AL194" s="1">
        <v>0.87335300429184559</v>
      </c>
      <c r="AM194" s="1">
        <v>1.3569962917181706</v>
      </c>
      <c r="AN194" s="1">
        <v>0.90445583277140962</v>
      </c>
      <c r="AO194" s="1">
        <v>1.0696887824897399</v>
      </c>
      <c r="AP194" s="1">
        <v>0.87474252039891187</v>
      </c>
      <c r="AQ194" s="1">
        <v>0.83979038854805732</v>
      </c>
      <c r="AR194" s="1">
        <v>0.89085667752442999</v>
      </c>
      <c r="AS194" s="1">
        <v>1.0035085945399393</v>
      </c>
      <c r="AT194" s="1">
        <v>0.93025311203319516</v>
      </c>
      <c r="AU194" s="1">
        <v>1.0833689839572191</v>
      </c>
      <c r="AV194" s="1">
        <v>0.82898826979472129</v>
      </c>
      <c r="AW194" s="1">
        <f t="shared" si="16"/>
        <v>0.96639374297456326</v>
      </c>
      <c r="AX194" s="1"/>
      <c r="AY194" s="38"/>
      <c r="BA194" s="37"/>
      <c r="BB194" s="1">
        <v>1.1807529286474974</v>
      </c>
      <c r="BC194" s="1">
        <v>1.2277654320987654</v>
      </c>
      <c r="BD194" s="1">
        <v>1.2359911167512692</v>
      </c>
      <c r="BE194" s="1">
        <v>0.91094294074615945</v>
      </c>
      <c r="BF194" s="1">
        <v>0.91063835434638352</v>
      </c>
      <c r="BG194" s="1">
        <v>0.99870825456836787</v>
      </c>
      <c r="BH194" s="1">
        <v>0.92425550366911269</v>
      </c>
      <c r="BI194" s="1">
        <v>1.1780935101186323</v>
      </c>
      <c r="BJ194" s="1">
        <v>1.3178492550394389</v>
      </c>
      <c r="BK194" s="1">
        <v>0.85837975391498877</v>
      </c>
      <c r="BL194" s="1">
        <v>0.98199788583509529</v>
      </c>
      <c r="BM194" s="1">
        <v>1.3365633333333338</v>
      </c>
      <c r="BN194" s="1">
        <f t="shared" si="17"/>
        <v>1.0884948557557539</v>
      </c>
      <c r="BO194" s="1"/>
      <c r="BP194" s="38"/>
      <c r="BR194" s="43"/>
      <c r="BS194" s="1">
        <v>0.87840233722871441</v>
      </c>
      <c r="BT194" s="1">
        <v>1.0052404195240017</v>
      </c>
      <c r="BU194" s="1">
        <v>1.0350879712746857</v>
      </c>
      <c r="BV194" s="1">
        <v>1.0170236541598696</v>
      </c>
      <c r="BW194" s="1">
        <v>0.94871410034602077</v>
      </c>
      <c r="BX194" s="1">
        <v>1.0073989834815757</v>
      </c>
      <c r="BY194" s="1">
        <v>1.0337179810725552</v>
      </c>
      <c r="BZ194" s="1">
        <v>1.094703862660944</v>
      </c>
      <c r="CA194" s="1">
        <v>1.094703862660944</v>
      </c>
      <c r="CB194" s="1">
        <v>1.1408466321243524</v>
      </c>
      <c r="CC194" s="1">
        <v>1.1980358381502889</v>
      </c>
      <c r="CD194" s="1">
        <f t="shared" si="18"/>
        <v>1.0412614220621776</v>
      </c>
      <c r="CE194" s="1"/>
      <c r="CF194" s="39"/>
      <c r="CH194" s="37"/>
      <c r="CI194" s="1">
        <v>0.98749061032863839</v>
      </c>
      <c r="CJ194" s="1">
        <v>1.1969894921190893</v>
      </c>
      <c r="CK194" s="1">
        <v>1.0707437686939181</v>
      </c>
      <c r="CL194" s="1">
        <v>1.2388202811244979</v>
      </c>
      <c r="CM194" s="1">
        <v>1.1064587080948489</v>
      </c>
      <c r="CN194" s="1">
        <v>0.92876461168935154</v>
      </c>
      <c r="CO194" s="1">
        <v>1.1358731218697831</v>
      </c>
      <c r="CP194" s="1">
        <v>0.80385294117647033</v>
      </c>
      <c r="CQ194" s="1">
        <v>1.1605743879472692</v>
      </c>
      <c r="CR194" s="1">
        <v>0.97141641151255365</v>
      </c>
      <c r="CS194" s="1">
        <v>1.0813952095808381</v>
      </c>
      <c r="CT194" s="1">
        <f t="shared" si="19"/>
        <v>1.0620345040124781</v>
      </c>
      <c r="CU194" s="1"/>
      <c r="CV194" s="39"/>
      <c r="CW194" s="1"/>
    </row>
    <row r="195" spans="1:101" x14ac:dyDescent="0.45">
      <c r="A195">
        <v>194</v>
      </c>
      <c r="B195" s="43"/>
      <c r="C195" s="1">
        <v>1.2853664921465966</v>
      </c>
      <c r="D195" s="1">
        <v>0.86466254218222727</v>
      </c>
      <c r="E195" s="1">
        <v>0.87715019762845825</v>
      </c>
      <c r="F195" s="1">
        <v>0.9606149802890932</v>
      </c>
      <c r="G195" s="1">
        <v>1.2877352071005919</v>
      </c>
      <c r="H195" s="1">
        <v>1.5035045871559636</v>
      </c>
      <c r="I195" s="1">
        <v>1.1874297994269341</v>
      </c>
      <c r="J195" s="1">
        <v>1.1183412698412698</v>
      </c>
      <c r="K195" s="1">
        <v>1.0857777777777777</v>
      </c>
      <c r="L195" s="1">
        <v>1.159379157427938</v>
      </c>
      <c r="M195" s="1">
        <v>1.0893468934911243</v>
      </c>
      <c r="N195" s="1">
        <v>1.1068121428571425</v>
      </c>
      <c r="O195" s="1">
        <f t="shared" si="20"/>
        <v>1.1271767539437598</v>
      </c>
      <c r="P195" s="1"/>
      <c r="Q195" s="38"/>
      <c r="S195" s="43"/>
      <c r="T195" s="1">
        <v>0.73780514018691601</v>
      </c>
      <c r="U195" s="1">
        <v>0.83653816793893132</v>
      </c>
      <c r="V195" s="1">
        <v>0.94684068278805134</v>
      </c>
      <c r="W195" s="1">
        <v>1.0289202786377709</v>
      </c>
      <c r="X195" s="1">
        <v>0.86992865928659291</v>
      </c>
      <c r="Y195" s="1">
        <v>0.97099682741116755</v>
      </c>
      <c r="Z195" s="1">
        <v>1.0397079689018462</v>
      </c>
      <c r="AA195" s="1">
        <v>1.0389324324324323</v>
      </c>
      <c r="AB195" s="1">
        <v>1.031003300330033</v>
      </c>
      <c r="AC195" s="1">
        <v>1.0658697050938337</v>
      </c>
      <c r="AD195" s="1">
        <v>1.0110923244026069</v>
      </c>
      <c r="AE195" s="1">
        <v>1.2092718334297281</v>
      </c>
      <c r="AF195" s="1">
        <f t="shared" si="15"/>
        <v>0.9822422767366592</v>
      </c>
      <c r="AG195" s="1"/>
      <c r="AH195" s="38"/>
      <c r="AJ195" s="37"/>
      <c r="AK195" s="1">
        <v>0.89244632768361598</v>
      </c>
      <c r="AL195" s="1">
        <v>0.99843562231759664</v>
      </c>
      <c r="AM195" s="1">
        <v>1.2489208899876392</v>
      </c>
      <c r="AN195" s="1">
        <v>0.89529871881321665</v>
      </c>
      <c r="AO195" s="1">
        <v>1.1066354309165527</v>
      </c>
      <c r="AP195" s="1">
        <v>0.81373526745240232</v>
      </c>
      <c r="AQ195" s="1">
        <v>0.83362730061349688</v>
      </c>
      <c r="AR195" s="1">
        <v>0.9498371335504886</v>
      </c>
      <c r="AS195" s="1">
        <v>0.97234277047522766</v>
      </c>
      <c r="AT195" s="1">
        <v>0.85300829875518702</v>
      </c>
      <c r="AU195" s="1">
        <v>1.1274318181818181</v>
      </c>
      <c r="AV195" s="1">
        <v>0.87478005865102626</v>
      </c>
      <c r="AW195" s="1">
        <f t="shared" si="16"/>
        <v>0.9638749697831891</v>
      </c>
      <c r="AX195" s="1"/>
      <c r="AY195" s="38"/>
      <c r="BA195" s="37"/>
      <c r="BB195" s="1">
        <v>1.0616400425985091</v>
      </c>
      <c r="BC195" s="1">
        <v>1.1764310699588478</v>
      </c>
      <c r="BD195" s="1">
        <v>1.2381218274111676</v>
      </c>
      <c r="BE195" s="1">
        <v>0.98517117776152152</v>
      </c>
      <c r="BF195" s="1">
        <v>1.0009555408095554</v>
      </c>
      <c r="BG195" s="1">
        <v>0.93140453686200375</v>
      </c>
      <c r="BH195" s="1">
        <v>1.112165443629086</v>
      </c>
      <c r="BI195" s="1">
        <v>1.186718771807397</v>
      </c>
      <c r="BJ195" s="1">
        <v>1.2253067484662576</v>
      </c>
      <c r="BK195" s="1">
        <v>0.84617617449664417</v>
      </c>
      <c r="BL195" s="1">
        <v>0.96925581395348848</v>
      </c>
      <c r="BM195" s="1">
        <v>1.3670800000000001</v>
      </c>
      <c r="BN195" s="1">
        <f t="shared" si="17"/>
        <v>1.0917022623128732</v>
      </c>
      <c r="BO195" s="1"/>
      <c r="BP195" s="38"/>
      <c r="BR195" s="43"/>
      <c r="BS195" s="1">
        <v>1.009847245409015</v>
      </c>
      <c r="BT195" s="1">
        <v>1.0063481242436465</v>
      </c>
      <c r="BU195" s="1">
        <v>0.78250987432675045</v>
      </c>
      <c r="BV195" s="1">
        <v>0.99399877650897239</v>
      </c>
      <c r="BW195" s="1">
        <v>1.0180778546712803</v>
      </c>
      <c r="BX195" s="1">
        <v>1.086310038119441</v>
      </c>
      <c r="BY195" s="1">
        <v>1.0975451104100948</v>
      </c>
      <c r="BZ195" s="1">
        <v>1.056907418761496</v>
      </c>
      <c r="CA195" s="1">
        <v>1.056907418761496</v>
      </c>
      <c r="CB195" s="1">
        <v>1.1629844559585492</v>
      </c>
      <c r="CC195" s="1">
        <v>1.1006618497109826</v>
      </c>
      <c r="CD195" s="1">
        <f t="shared" si="18"/>
        <v>1.0338271060801567</v>
      </c>
      <c r="CE195" s="1"/>
      <c r="CF195" s="39"/>
      <c r="CH195" s="37"/>
      <c r="CI195" s="1">
        <v>1.0490985915492959</v>
      </c>
      <c r="CJ195" s="1">
        <v>1.006721541155867</v>
      </c>
      <c r="CK195" s="1">
        <v>1.04001296111665</v>
      </c>
      <c r="CL195" s="1">
        <v>1.2860060240963858</v>
      </c>
      <c r="CM195" s="1">
        <v>0.97370891251022096</v>
      </c>
      <c r="CN195" s="1">
        <v>0.9363386709367495</v>
      </c>
      <c r="CO195" s="1">
        <v>1.3060383973288814</v>
      </c>
      <c r="CP195" s="1">
        <v>0.76994444444444432</v>
      </c>
      <c r="CQ195" s="1">
        <v>1.1134463276836155</v>
      </c>
      <c r="CR195" s="1">
        <v>0.80584078383343538</v>
      </c>
      <c r="CS195" s="1">
        <v>1.1416992681304057</v>
      </c>
      <c r="CT195" s="1">
        <f t="shared" si="19"/>
        <v>1.0389869020714502</v>
      </c>
      <c r="CU195" s="1"/>
      <c r="CV195" s="39"/>
      <c r="CW195" s="1"/>
    </row>
    <row r="196" spans="1:101" x14ac:dyDescent="0.45">
      <c r="A196">
        <v>195</v>
      </c>
      <c r="B196" s="43"/>
      <c r="C196" s="1">
        <v>1.3716492146596857</v>
      </c>
      <c r="D196" s="1">
        <v>0.90156467941507323</v>
      </c>
      <c r="E196" s="1">
        <v>0.79934914361001297</v>
      </c>
      <c r="F196" s="1">
        <v>1.1248331143232588</v>
      </c>
      <c r="G196" s="1">
        <v>1.3495828402366865</v>
      </c>
      <c r="H196" s="1">
        <v>1.2067293577981653</v>
      </c>
      <c r="I196" s="1">
        <v>1.1135386819484241</v>
      </c>
      <c r="J196" s="1">
        <v>0.96151455026455046</v>
      </c>
      <c r="K196" s="1">
        <v>0.95922817460317455</v>
      </c>
      <c r="L196" s="1">
        <v>1.1407708795269773</v>
      </c>
      <c r="M196" s="1">
        <v>1.0146331360946745</v>
      </c>
      <c r="N196" s="1">
        <v>1.0685564285714284</v>
      </c>
      <c r="O196" s="1">
        <f t="shared" ref="O196:O227" si="21">AVERAGE(C196:N196)</f>
        <v>1.0843291834210091</v>
      </c>
      <c r="P196" s="1"/>
      <c r="Q196" s="38"/>
      <c r="S196" s="43"/>
      <c r="T196" s="1">
        <v>1.0424102803738318</v>
      </c>
      <c r="U196" s="1">
        <v>0.81033015267175568</v>
      </c>
      <c r="V196" s="1">
        <v>1.0755533428165007</v>
      </c>
      <c r="W196" s="1">
        <v>1.1224574303405572</v>
      </c>
      <c r="X196" s="1">
        <v>1.0717841328413285</v>
      </c>
      <c r="Y196" s="1">
        <v>1.0300564720812182</v>
      </c>
      <c r="Z196" s="1">
        <v>1.0489018464528668</v>
      </c>
      <c r="AA196" s="1">
        <v>0.98466461916461911</v>
      </c>
      <c r="AB196" s="1">
        <v>0.97065621562156212</v>
      </c>
      <c r="AC196" s="1">
        <v>1.0048348525469168</v>
      </c>
      <c r="AD196" s="1">
        <v>0.98590043446777686</v>
      </c>
      <c r="AE196" s="1">
        <v>1.1427299016772701</v>
      </c>
      <c r="AF196" s="1">
        <f t="shared" ref="AF196:AF247" si="22">AVERAGE(T196:AE196)</f>
        <v>1.0241899734213504</v>
      </c>
      <c r="AG196" s="1"/>
      <c r="AH196" s="38"/>
      <c r="AJ196" s="37"/>
      <c r="AK196" s="1">
        <v>0.60817584745762721</v>
      </c>
      <c r="AL196" s="1">
        <v>1.1636298283261803</v>
      </c>
      <c r="AM196" s="1">
        <v>0.99278491965389382</v>
      </c>
      <c r="AN196" s="1">
        <v>0.83315171948752553</v>
      </c>
      <c r="AO196" s="1">
        <v>1.0716716826265389</v>
      </c>
      <c r="AP196" s="1">
        <v>0.88567180417044422</v>
      </c>
      <c r="AQ196" s="1">
        <v>0.78362321063394669</v>
      </c>
      <c r="AR196" s="1">
        <v>0.86368512486427806</v>
      </c>
      <c r="AS196" s="1">
        <v>1.0032002022244693</v>
      </c>
      <c r="AT196" s="1">
        <v>1.1151327800829878</v>
      </c>
      <c r="AU196" s="1">
        <v>1.1396711229946523</v>
      </c>
      <c r="AV196" s="1">
        <v>0.86941055718475069</v>
      </c>
      <c r="AW196" s="1">
        <f t="shared" ref="AW196:AW247" si="23">AVERAGE(AK196:AV196)</f>
        <v>0.94415073330894117</v>
      </c>
      <c r="AX196" s="1"/>
      <c r="AY196" s="38"/>
      <c r="BA196" s="37"/>
      <c r="BB196" s="1">
        <v>1.2156900958466452</v>
      </c>
      <c r="BC196" s="1">
        <v>1.1370288065843621</v>
      </c>
      <c r="BD196" s="1">
        <v>1.2743324873096447</v>
      </c>
      <c r="BE196" s="1">
        <v>0.84095537673738108</v>
      </c>
      <c r="BF196" s="1">
        <v>1.0732501658925016</v>
      </c>
      <c r="BG196" s="1">
        <v>0.89082986767485806</v>
      </c>
      <c r="BH196" s="1">
        <v>1.14015877251501</v>
      </c>
      <c r="BI196" s="1">
        <v>1.2385750174459178</v>
      </c>
      <c r="BJ196" s="1">
        <v>1.3880587204206836</v>
      </c>
      <c r="BK196" s="1">
        <v>0.45429530201342277</v>
      </c>
      <c r="BL196" s="1">
        <v>1.0076448202959831</v>
      </c>
      <c r="BM196" s="1">
        <v>1.7638083333333336</v>
      </c>
      <c r="BN196" s="1">
        <f t="shared" ref="BN196:BN247" si="24">AVERAGE(BB196:BM196)</f>
        <v>1.118718980505812</v>
      </c>
      <c r="BO196" s="1"/>
      <c r="BP196" s="38"/>
      <c r="BR196" s="43"/>
      <c r="BS196" s="1">
        <v>1.0670358931552588</v>
      </c>
      <c r="BT196" s="1">
        <v>0.97021702299314228</v>
      </c>
      <c r="BU196" s="1">
        <v>1.0191992818671454</v>
      </c>
      <c r="BV196" s="1">
        <v>1.0140991027732464</v>
      </c>
      <c r="BW196" s="1">
        <v>1.0263935986159169</v>
      </c>
      <c r="BX196" s="1">
        <v>1.0180622617534945</v>
      </c>
      <c r="BY196" s="1">
        <v>0.97316403785488959</v>
      </c>
      <c r="BZ196" s="1">
        <v>1.0282801961986512</v>
      </c>
      <c r="CA196" s="1">
        <v>1.0282801961986512</v>
      </c>
      <c r="CB196" s="1">
        <v>1.1862279792746113</v>
      </c>
      <c r="CC196" s="1">
        <v>1.1730745664739883</v>
      </c>
      <c r="CD196" s="1">
        <f t="shared" ref="CD196:CD247" si="25">AVERAGE(BS196:CC196)</f>
        <v>1.0458212851962723</v>
      </c>
      <c r="CE196" s="1"/>
      <c r="CF196" s="39"/>
      <c r="CH196" s="37"/>
      <c r="CI196" s="1">
        <v>1.2052676056338028</v>
      </c>
      <c r="CJ196" s="1">
        <v>1.1806882661996496</v>
      </c>
      <c r="CK196" s="1">
        <v>0.91648155533399789</v>
      </c>
      <c r="CL196" s="1">
        <v>1.2097128514056226</v>
      </c>
      <c r="CM196" s="1">
        <v>1.0412068683565006</v>
      </c>
      <c r="CN196" s="1">
        <v>0.97555484387510005</v>
      </c>
      <c r="CO196" s="1">
        <v>0.9837946577629384</v>
      </c>
      <c r="CP196" s="1">
        <v>0.51912418300653584</v>
      </c>
      <c r="CQ196" s="1">
        <v>1.258563088512241</v>
      </c>
      <c r="CR196" s="1">
        <v>1.0471965707287201</v>
      </c>
      <c r="CS196" s="1">
        <v>1.1113439787092483</v>
      </c>
      <c r="CT196" s="1">
        <f t="shared" ref="CT196:CT247" si="26">AVERAGE(CI196:CS196)</f>
        <v>1.0408122245022144</v>
      </c>
      <c r="CU196" s="1"/>
      <c r="CV196" s="39"/>
      <c r="CW196" s="1"/>
    </row>
    <row r="197" spans="1:101" x14ac:dyDescent="0.45">
      <c r="A197">
        <v>196</v>
      </c>
      <c r="B197" s="43"/>
      <c r="C197" s="1">
        <v>1.7511204188481675</v>
      </c>
      <c r="D197" s="1">
        <v>0.87101349831271102</v>
      </c>
      <c r="E197" s="1">
        <v>0.90187747035573118</v>
      </c>
      <c r="F197" s="1">
        <v>1.206239159001314</v>
      </c>
      <c r="G197" s="1">
        <v>1.3947278106508878</v>
      </c>
      <c r="H197" s="1">
        <v>1.4216100917431194</v>
      </c>
      <c r="I197" s="1">
        <v>1.0422722063037251</v>
      </c>
      <c r="J197" s="1">
        <v>1.0981574074074076</v>
      </c>
      <c r="K197" s="1">
        <v>0.97497023809523797</v>
      </c>
      <c r="L197" s="1">
        <v>1.2979822616407983</v>
      </c>
      <c r="M197" s="1">
        <v>1.023887573964497</v>
      </c>
      <c r="N197" s="1">
        <v>1.1261035714285714</v>
      </c>
      <c r="O197" s="1">
        <f t="shared" si="21"/>
        <v>1.1758301423126809</v>
      </c>
      <c r="P197" s="1"/>
      <c r="Q197" s="38"/>
      <c r="S197" s="43"/>
      <c r="T197" s="1">
        <v>1.0365635514018692</v>
      </c>
      <c r="U197" s="1">
        <v>0.83071374045801516</v>
      </c>
      <c r="V197" s="1">
        <v>0.91124466571834994</v>
      </c>
      <c r="W197" s="1">
        <v>1.0008119195046439</v>
      </c>
      <c r="X197" s="1">
        <v>1.0467281672816728</v>
      </c>
      <c r="Y197" s="1">
        <v>0.95676395939086289</v>
      </c>
      <c r="Z197" s="1">
        <v>0.72971282798833825</v>
      </c>
      <c r="AA197" s="1">
        <v>1.0082837837837837</v>
      </c>
      <c r="AB197" s="1">
        <v>1.0136292629262926</v>
      </c>
      <c r="AC197" s="1">
        <v>1.0550702412868633</v>
      </c>
      <c r="AD197" s="1">
        <v>0.99319261404779147</v>
      </c>
      <c r="AE197" s="1">
        <v>1.116695777906304</v>
      </c>
      <c r="AF197" s="1">
        <f t="shared" si="22"/>
        <v>0.97495087597456553</v>
      </c>
      <c r="AG197" s="1"/>
      <c r="AH197" s="38"/>
      <c r="AJ197" s="37"/>
      <c r="AK197" s="1">
        <v>0.88899788135593227</v>
      </c>
      <c r="AL197" s="1">
        <v>1.0311802575107296</v>
      </c>
      <c r="AM197" s="1">
        <v>1.2028998763906058</v>
      </c>
      <c r="AN197" s="1">
        <v>0.91093796358732326</v>
      </c>
      <c r="AO197" s="1">
        <v>1.0830478796169631</v>
      </c>
      <c r="AP197" s="1">
        <v>0.80681776971894814</v>
      </c>
      <c r="AQ197" s="1">
        <v>0.88519222903885486</v>
      </c>
      <c r="AR197" s="1">
        <v>0.89798045602605869</v>
      </c>
      <c r="AS197" s="1">
        <v>1.0184742163801821</v>
      </c>
      <c r="AT197" s="1">
        <v>0.89986307053941927</v>
      </c>
      <c r="AU197" s="1">
        <v>1.0023823529411764</v>
      </c>
      <c r="AV197" s="1">
        <v>0.89521407624633431</v>
      </c>
      <c r="AW197" s="1">
        <f t="shared" si="23"/>
        <v>0.96024900244604394</v>
      </c>
      <c r="AX197" s="1"/>
      <c r="AY197" s="38"/>
      <c r="BA197" s="37"/>
      <c r="BB197" s="1">
        <v>1.2743525026624067</v>
      </c>
      <c r="BC197" s="1">
        <v>1.1687397119341565</v>
      </c>
      <c r="BD197" s="1">
        <v>1.2985368020304571</v>
      </c>
      <c r="BE197" s="1">
        <v>0.86584711046086327</v>
      </c>
      <c r="BF197" s="1">
        <v>1.107271400132714</v>
      </c>
      <c r="BG197" s="1">
        <v>0.88957971014492754</v>
      </c>
      <c r="BH197" s="1">
        <v>1.1184769846564375</v>
      </c>
      <c r="BI197" s="1">
        <v>1.0292323796231682</v>
      </c>
      <c r="BJ197" s="1">
        <v>1.3288150744960558</v>
      </c>
      <c r="BK197" s="1">
        <v>0.80017785234899319</v>
      </c>
      <c r="BL197" s="1">
        <v>1.0544207188160677</v>
      </c>
      <c r="BM197" s="1">
        <v>1.3752183333333337</v>
      </c>
      <c r="BN197" s="1">
        <f t="shared" si="24"/>
        <v>1.1092223817199651</v>
      </c>
      <c r="BO197" s="1"/>
      <c r="BP197" s="38"/>
      <c r="BR197" s="43"/>
      <c r="BS197" s="1">
        <v>1.0548080133555926</v>
      </c>
      <c r="BT197" s="1">
        <v>0.95802985074626867</v>
      </c>
      <c r="BU197" s="1">
        <v>0.86980730101735493</v>
      </c>
      <c r="BV197" s="1">
        <v>1.0255493474714519</v>
      </c>
      <c r="BW197" s="1">
        <v>1.0087063148788928</v>
      </c>
      <c r="BX197" s="1">
        <v>1.0834015247776367</v>
      </c>
      <c r="BY197" s="1">
        <v>1.1167028391167193</v>
      </c>
      <c r="BZ197" s="1">
        <v>1.0850674432863272</v>
      </c>
      <c r="CA197" s="1">
        <v>1.0850674432863272</v>
      </c>
      <c r="CB197" s="1">
        <v>1.0753844559585493</v>
      </c>
      <c r="CC197" s="1">
        <v>1.0957225433526012</v>
      </c>
      <c r="CD197" s="1">
        <f t="shared" si="25"/>
        <v>1.0416588252043384</v>
      </c>
      <c r="CE197" s="1"/>
      <c r="CF197" s="39"/>
      <c r="CH197" s="37"/>
      <c r="CI197" s="1">
        <v>0.98462441314553995</v>
      </c>
      <c r="CJ197" s="1">
        <v>1.1558353765323992</v>
      </c>
      <c r="CK197" s="1">
        <v>0.68828514456630108</v>
      </c>
      <c r="CL197" s="1">
        <v>0.83866064257028128</v>
      </c>
      <c r="CM197" s="1">
        <v>1.1386484055600983</v>
      </c>
      <c r="CN197" s="1">
        <v>0.94562369895916731</v>
      </c>
      <c r="CO197" s="1">
        <v>1.1295041736227043</v>
      </c>
      <c r="CP197" s="1">
        <v>0.69664379084967287</v>
      </c>
      <c r="CQ197" s="1">
        <v>1.2720696798493407</v>
      </c>
      <c r="CR197" s="1">
        <v>1.0430851194121251</v>
      </c>
      <c r="CS197" s="1">
        <v>1.1502275449101795</v>
      </c>
      <c r="CT197" s="1">
        <f t="shared" si="26"/>
        <v>1.0039279990888916</v>
      </c>
      <c r="CU197" s="1"/>
      <c r="CV197" s="39"/>
      <c r="CW197" s="1"/>
    </row>
    <row r="198" spans="1:101" x14ac:dyDescent="0.45">
      <c r="A198">
        <v>197</v>
      </c>
      <c r="B198" s="43"/>
      <c r="C198" s="1">
        <v>1.2358376963350786</v>
      </c>
      <c r="D198" s="1">
        <v>0.87135658042744668</v>
      </c>
      <c r="E198" s="1">
        <v>0.99274703557312216</v>
      </c>
      <c r="F198" s="1">
        <v>1.1051826544021024</v>
      </c>
      <c r="G198" s="1">
        <v>1.2746434911242603</v>
      </c>
      <c r="H198" s="1">
        <v>1.3663165137614679</v>
      </c>
      <c r="I198" s="1">
        <v>1.2062292263610317</v>
      </c>
      <c r="J198" s="1">
        <v>1.0319550264550266</v>
      </c>
      <c r="K198" s="1">
        <v>0.98042063492063491</v>
      </c>
      <c r="L198" s="1">
        <v>1.1500184774575017</v>
      </c>
      <c r="M198" s="1">
        <v>1.0042499999999999</v>
      </c>
      <c r="N198" s="1">
        <v>1.0286657142857141</v>
      </c>
      <c r="O198" s="1">
        <f t="shared" si="21"/>
        <v>1.1039685875919489</v>
      </c>
      <c r="P198" s="1"/>
      <c r="Q198" s="38"/>
      <c r="S198" s="43"/>
      <c r="T198" s="1">
        <v>1.0200214953271027</v>
      </c>
      <c r="U198" s="1">
        <v>0.80945610687022906</v>
      </c>
      <c r="V198" s="1">
        <v>1.0551507823613087</v>
      </c>
      <c r="W198" s="1">
        <v>1.0611625386996903</v>
      </c>
      <c r="X198" s="1">
        <v>0.933647601476015</v>
      </c>
      <c r="Y198" s="1">
        <v>0.97060913705583751</v>
      </c>
      <c r="Z198" s="1">
        <v>1.0225063168124391</v>
      </c>
      <c r="AA198" s="1">
        <v>1.0302156019656019</v>
      </c>
      <c r="AB198" s="1">
        <v>1.0217706270627063</v>
      </c>
      <c r="AC198" s="1">
        <v>0.85936461126005359</v>
      </c>
      <c r="AD198" s="1">
        <v>0.97186784938450388</v>
      </c>
      <c r="AE198" s="1">
        <v>1.1447599768652401</v>
      </c>
      <c r="AF198" s="1">
        <f t="shared" si="22"/>
        <v>0.99171105376172741</v>
      </c>
      <c r="AG198" s="1"/>
      <c r="AH198" s="38"/>
      <c r="AJ198" s="37"/>
      <c r="AK198" s="1">
        <v>0.89438559322033906</v>
      </c>
      <c r="AL198" s="1">
        <v>1.0495171673819743</v>
      </c>
      <c r="AM198" s="1">
        <v>1.1472583436341162</v>
      </c>
      <c r="AN198" s="1">
        <v>0.92904652730950787</v>
      </c>
      <c r="AO198" s="1">
        <v>1.0750116279069768</v>
      </c>
      <c r="AP198" s="1">
        <v>0.72436808703535804</v>
      </c>
      <c r="AQ198" s="1">
        <v>0.9156942740286298</v>
      </c>
      <c r="AR198" s="1">
        <v>0.95016829533116176</v>
      </c>
      <c r="AS198" s="1">
        <v>1.0238736097067747</v>
      </c>
      <c r="AT198" s="1">
        <v>0.93151867219917028</v>
      </c>
      <c r="AU198" s="1">
        <v>1.0401216577540107</v>
      </c>
      <c r="AV198" s="1">
        <v>0.83928054740957958</v>
      </c>
      <c r="AW198" s="1">
        <f t="shared" si="23"/>
        <v>0.96002036690979986</v>
      </c>
      <c r="AX198" s="1"/>
      <c r="AY198" s="38"/>
      <c r="BA198" s="37"/>
      <c r="BB198" s="1">
        <v>1.1519904153354632</v>
      </c>
      <c r="BC198" s="1">
        <v>1.2497427983539096</v>
      </c>
      <c r="BD198" s="1">
        <v>1.1426573604060914</v>
      </c>
      <c r="BE198" s="1">
        <v>0.97858595464520837</v>
      </c>
      <c r="BF198" s="1">
        <v>1.0829708029197078</v>
      </c>
      <c r="BG198" s="1">
        <v>0.90967485822306227</v>
      </c>
      <c r="BH198" s="1">
        <v>1.1158298865910607</v>
      </c>
      <c r="BI198" s="1">
        <v>1.0332784368457781</v>
      </c>
      <c r="BJ198" s="1">
        <v>1.3633181419807185</v>
      </c>
      <c r="BK198" s="1">
        <v>0.54040324384787464</v>
      </c>
      <c r="BL198" s="1">
        <v>1.0410338266384778</v>
      </c>
      <c r="BM198" s="1">
        <v>1.5969800000000005</v>
      </c>
      <c r="BN198" s="1">
        <f t="shared" si="24"/>
        <v>1.1005388104822793</v>
      </c>
      <c r="BO198" s="1"/>
      <c r="BP198" s="38"/>
      <c r="BR198" s="43"/>
      <c r="BS198" s="1">
        <v>1.0350659432387315</v>
      </c>
      <c r="BT198" s="1">
        <v>0.92306817265026209</v>
      </c>
      <c r="BU198" s="1">
        <v>0.82944584081388395</v>
      </c>
      <c r="BV198" s="1">
        <v>1.018828303425775</v>
      </c>
      <c r="BW198" s="1">
        <v>1.0628248269896194</v>
      </c>
      <c r="BX198" s="1">
        <v>1.1532007623888185</v>
      </c>
      <c r="BY198" s="1">
        <v>0.98972239747634061</v>
      </c>
      <c r="BZ198" s="1">
        <v>1.0183629675045984</v>
      </c>
      <c r="CA198" s="1">
        <v>1.0183629675045984</v>
      </c>
      <c r="CB198" s="1">
        <v>1.0968891191709842</v>
      </c>
      <c r="CC198" s="1">
        <v>1.1067473988439307</v>
      </c>
      <c r="CD198" s="1">
        <f t="shared" si="25"/>
        <v>1.0229562454552312</v>
      </c>
      <c r="CE198" s="1"/>
      <c r="CF198" s="39"/>
      <c r="CH198" s="37"/>
      <c r="CI198" s="1">
        <v>1.120018779342723</v>
      </c>
      <c r="CJ198" s="1">
        <v>1.1446129597197898</v>
      </c>
      <c r="CK198" s="1">
        <v>0.9694237288135592</v>
      </c>
      <c r="CL198" s="1">
        <v>1.2193644578313254</v>
      </c>
      <c r="CM198" s="1">
        <v>0.91694031071136539</v>
      </c>
      <c r="CN198" s="1">
        <v>0.9095844675740592</v>
      </c>
      <c r="CO198" s="1">
        <v>0.71555592654424038</v>
      </c>
      <c r="CP198" s="1">
        <v>0.69564705882352917</v>
      </c>
      <c r="CQ198" s="1">
        <v>1.4594274952919017</v>
      </c>
      <c r="CR198" s="1">
        <v>0.99608511941212485</v>
      </c>
      <c r="CS198" s="1">
        <v>1.1048469727212242</v>
      </c>
      <c r="CT198" s="1">
        <f t="shared" si="26"/>
        <v>1.0228642978896223</v>
      </c>
      <c r="CU198" s="1"/>
      <c r="CV198" s="39"/>
      <c r="CW198" s="1"/>
    </row>
    <row r="199" spans="1:101" x14ac:dyDescent="0.45">
      <c r="A199">
        <v>198</v>
      </c>
      <c r="B199" s="43"/>
      <c r="C199" s="1">
        <v>1.5673769633507852</v>
      </c>
      <c r="D199" s="1">
        <v>1.0054071991001126</v>
      </c>
      <c r="E199" s="1">
        <v>0.87895915678524361</v>
      </c>
      <c r="F199" s="1">
        <v>1.0971616294349538</v>
      </c>
      <c r="G199" s="1">
        <v>1.3184334319526629</v>
      </c>
      <c r="H199" s="1">
        <v>1.1220366972477065</v>
      </c>
      <c r="I199" s="1">
        <v>1.0575759312320916</v>
      </c>
      <c r="J199" s="1">
        <v>0.97927645502645522</v>
      </c>
      <c r="K199" s="1">
        <v>0.91381547619047609</v>
      </c>
      <c r="L199" s="1">
        <v>1.2238876570583888</v>
      </c>
      <c r="M199" s="1">
        <v>1.0322396449704143</v>
      </c>
      <c r="N199" s="1">
        <v>0.83248142857142837</v>
      </c>
      <c r="O199" s="1">
        <f t="shared" si="21"/>
        <v>1.0857209725767265</v>
      </c>
      <c r="P199" s="1">
        <f>AVERAGE(O194:O199)</f>
        <v>1.1162613947205227</v>
      </c>
      <c r="Q199" s="39">
        <f>_xlfn.STDEV.P(C194:O199)/SQRT(Q$251-1)</f>
        <v>5.4815873856528995E-2</v>
      </c>
      <c r="R199" s="1"/>
      <c r="S199" s="43"/>
      <c r="T199" s="1">
        <v>1.059023831775701</v>
      </c>
      <c r="U199" s="1">
        <v>0.85517461832061059</v>
      </c>
      <c r="V199" s="1">
        <v>0.98699573257467998</v>
      </c>
      <c r="W199" s="1">
        <v>1.097892414860681</v>
      </c>
      <c r="X199" s="1">
        <v>0.99023493234932358</v>
      </c>
      <c r="Y199" s="1">
        <v>0.93633502538071067</v>
      </c>
      <c r="Z199" s="1">
        <v>1.05794703595724</v>
      </c>
      <c r="AA199" s="1">
        <v>0.9888820638820639</v>
      </c>
      <c r="AB199" s="1">
        <v>0.95269471947194717</v>
      </c>
      <c r="AC199" s="1">
        <v>1.0124434316353887</v>
      </c>
      <c r="AD199" s="1">
        <v>1.0110923244026069</v>
      </c>
      <c r="AE199" s="1">
        <v>1.0933967611336033</v>
      </c>
      <c r="AF199" s="1">
        <f t="shared" si="22"/>
        <v>1.0035094076453797</v>
      </c>
      <c r="AG199" s="1">
        <f>AVERAGE(AF194:AF199)</f>
        <v>0.99618897639900184</v>
      </c>
      <c r="AH199" s="39">
        <f>_xlfn.STDEV.P(T194:AF199)/SQRT(AH$251-1)</f>
        <v>2.6743609457139703E-2</v>
      </c>
      <c r="AI199" s="1"/>
      <c r="AJ199" s="37"/>
      <c r="AK199" s="1">
        <v>0.8991271186440678</v>
      </c>
      <c r="AL199" s="1">
        <v>1.06081330472103</v>
      </c>
      <c r="AM199" s="1">
        <v>1.2040309023485787</v>
      </c>
      <c r="AN199" s="1">
        <v>0.87770397842211756</v>
      </c>
      <c r="AO199" s="1">
        <v>1.0801258549931601</v>
      </c>
      <c r="AP199" s="1">
        <v>0.79948594741613765</v>
      </c>
      <c r="AQ199" s="1">
        <v>0.86615797546012263</v>
      </c>
      <c r="AR199" s="1">
        <v>0.91073724212812168</v>
      </c>
      <c r="AS199" s="1">
        <v>0.98144590495449968</v>
      </c>
      <c r="AT199" s="1">
        <v>0.88593360995850612</v>
      </c>
      <c r="AU199" s="1">
        <v>1.1088676470588237</v>
      </c>
      <c r="AV199" s="1">
        <v>0.81094037145650044</v>
      </c>
      <c r="AW199" s="1">
        <f t="shared" si="23"/>
        <v>0.95711415479680551</v>
      </c>
      <c r="AX199" s="1">
        <f>AVERAGE(AW194:AW199)</f>
        <v>0.95863382836989042</v>
      </c>
      <c r="AY199" s="39">
        <f>_xlfn.STDEV.P(AK194:AW199)/SQRT(AY$251-1)</f>
        <v>3.7534560401938394E-2</v>
      </c>
      <c r="AZ199" s="1"/>
      <c r="BA199" s="37"/>
      <c r="BB199" s="1">
        <v>1.1950532481363152</v>
      </c>
      <c r="BC199" s="1">
        <v>1.1800421810699588</v>
      </c>
      <c r="BD199" s="1">
        <v>1.2838210659898479</v>
      </c>
      <c r="BE199" s="1">
        <v>0.92288588149231887</v>
      </c>
      <c r="BF199" s="1">
        <v>1.0486456536164566</v>
      </c>
      <c r="BG199" s="1">
        <v>0.94851858853182092</v>
      </c>
      <c r="BH199" s="1">
        <v>1.1490146764509672</v>
      </c>
      <c r="BI199" s="1">
        <v>1.1214452198185625</v>
      </c>
      <c r="BJ199" s="1">
        <v>1.3074180543382996</v>
      </c>
      <c r="BK199" s="1">
        <v>0.78413422818791945</v>
      </c>
      <c r="BL199" s="1">
        <v>1.0344207188160677</v>
      </c>
      <c r="BM199" s="1">
        <v>1.525771666666667</v>
      </c>
      <c r="BN199" s="1">
        <f t="shared" si="24"/>
        <v>1.1250975985929335</v>
      </c>
      <c r="BO199" s="1">
        <f>AVERAGE(BN194:BN199)</f>
        <v>1.1056291482282694</v>
      </c>
      <c r="BP199" s="39">
        <f>_xlfn.STDEV.P(BB194:BN199)/SQRT(BP$251-1)</f>
        <v>6.1713606481977969E-2</v>
      </c>
      <c r="BQ199" s="1"/>
      <c r="BR199" s="43"/>
      <c r="BS199" s="1">
        <v>1.0205459098497498</v>
      </c>
      <c r="BT199" s="1">
        <v>0.94454981847519159</v>
      </c>
      <c r="BU199" s="1">
        <v>0.96167085577498501</v>
      </c>
      <c r="BV199" s="1">
        <v>1.0269804241435565</v>
      </c>
      <c r="BW199" s="1">
        <v>0.92898053633218003</v>
      </c>
      <c r="BX199" s="1">
        <v>1.0956162642947904</v>
      </c>
      <c r="BY199" s="1">
        <v>1.0931167192429023</v>
      </c>
      <c r="BZ199" s="1">
        <v>1.0510134886572653</v>
      </c>
      <c r="CA199" s="1">
        <v>1.0510134886572653</v>
      </c>
      <c r="CB199" s="1">
        <v>1.1846466321243523</v>
      </c>
      <c r="CC199" s="1">
        <v>1.1063947976878614</v>
      </c>
      <c r="CD199" s="1">
        <f t="shared" si="25"/>
        <v>1.0422299032036455</v>
      </c>
      <c r="CE199" s="1">
        <f>AVERAGE(CD194:CD199)</f>
        <v>1.0379591312003036</v>
      </c>
      <c r="CF199" s="39">
        <f>_xlfn.STDEV.P(BS194:CD199)/SQRT(CF$251-1)</f>
        <v>2.4190892814058212E-2</v>
      </c>
      <c r="CH199" s="37"/>
      <c r="CI199" s="1">
        <v>0.88146713615023486</v>
      </c>
      <c r="CJ199" s="1">
        <v>1.1574395796847634</v>
      </c>
      <c r="CK199" s="1">
        <v>1.0558344965104685</v>
      </c>
      <c r="CL199" s="1">
        <v>1.1112048192771085</v>
      </c>
      <c r="CM199" s="1">
        <v>1.1488789860997546</v>
      </c>
      <c r="CN199" s="1">
        <v>0.92057886309047243</v>
      </c>
      <c r="CO199" s="1">
        <v>1.0062120200333891</v>
      </c>
      <c r="CP199" s="1">
        <v>0.35057843137254879</v>
      </c>
      <c r="CQ199" s="1">
        <v>1.2154595103578154</v>
      </c>
      <c r="CR199" s="1">
        <v>0.98403123086344157</v>
      </c>
      <c r="CS199" s="1">
        <v>1.0765222887558217</v>
      </c>
      <c r="CT199" s="1">
        <f t="shared" si="26"/>
        <v>0.99165521474507445</v>
      </c>
      <c r="CU199" s="1">
        <f>AVERAGE(CT194:CT199)</f>
        <v>1.0267135237182885</v>
      </c>
      <c r="CV199" s="39">
        <f>_xlfn.STDEV.P(CI194:CT199)/SQRT(CV$251-1)</f>
        <v>5.7033184696990459E-2</v>
      </c>
      <c r="CW199" s="1"/>
    </row>
    <row r="200" spans="1:101" x14ac:dyDescent="0.45">
      <c r="A200">
        <v>199</v>
      </c>
      <c r="B200" s="43"/>
      <c r="C200" s="1">
        <v>1.5897434554973822</v>
      </c>
      <c r="D200" s="1">
        <v>0.80167041619797541</v>
      </c>
      <c r="E200" s="1">
        <v>0.71450988142292482</v>
      </c>
      <c r="F200" s="1">
        <v>1.3486018396846253</v>
      </c>
      <c r="G200" s="1">
        <v>1.3897618343195266</v>
      </c>
      <c r="H200" s="1">
        <v>1.431408256880734</v>
      </c>
      <c r="I200" s="1">
        <v>1.0929914040114614</v>
      </c>
      <c r="J200" s="1">
        <v>1.1040105820105821</v>
      </c>
      <c r="K200" s="1">
        <v>0.94439285714285715</v>
      </c>
      <c r="L200" s="1">
        <v>1.2854641537324467</v>
      </c>
      <c r="M200" s="1">
        <v>1.0349482248520709</v>
      </c>
      <c r="N200" s="1">
        <v>1.0171128571428572</v>
      </c>
      <c r="O200" s="1">
        <f t="shared" si="21"/>
        <v>1.1462179802412871</v>
      </c>
      <c r="P200" s="1"/>
      <c r="Q200" s="38"/>
      <c r="S200" s="43"/>
      <c r="T200" s="1">
        <v>1.0213046728971964</v>
      </c>
      <c r="U200" s="1">
        <v>1.1498673664122139</v>
      </c>
      <c r="V200" s="1">
        <v>0.88064011379800866</v>
      </c>
      <c r="W200" s="1">
        <v>0.99219040247678003</v>
      </c>
      <c r="X200" s="1">
        <v>0.96564821648216492</v>
      </c>
      <c r="Y200" s="1">
        <v>0.92345812182741116</v>
      </c>
      <c r="Z200" s="1">
        <v>1.0213945578231292</v>
      </c>
      <c r="AA200" s="1">
        <v>0.78914926289926279</v>
      </c>
      <c r="AB200" s="1">
        <v>0.93893014301430133</v>
      </c>
      <c r="AC200" s="1">
        <v>1.0463973190348526</v>
      </c>
      <c r="AD200" s="1">
        <v>0.98695003620564814</v>
      </c>
      <c r="AE200" s="1">
        <v>1.1496136495083862</v>
      </c>
      <c r="AF200" s="1">
        <f t="shared" si="22"/>
        <v>0.98879532186494623</v>
      </c>
      <c r="AG200" s="1"/>
      <c r="AH200" s="38"/>
      <c r="AJ200" s="37"/>
      <c r="AK200" s="1">
        <v>0.87552754237288133</v>
      </c>
      <c r="AL200" s="1">
        <v>0.99761695278969953</v>
      </c>
      <c r="AM200" s="1">
        <v>1.1397144622991349</v>
      </c>
      <c r="AN200" s="1">
        <v>0.87698381658799751</v>
      </c>
      <c r="AO200" s="1">
        <v>1.060921340629275</v>
      </c>
      <c r="AP200" s="1">
        <v>0.85468359020852203</v>
      </c>
      <c r="AQ200" s="1">
        <v>0.93137423312883438</v>
      </c>
      <c r="AR200" s="1">
        <v>0.85722366992399568</v>
      </c>
      <c r="AS200" s="1">
        <v>0.98962285136501527</v>
      </c>
      <c r="AT200" s="1">
        <v>1.0619460580912863</v>
      </c>
      <c r="AU200" s="1">
        <v>1.0595013368983959</v>
      </c>
      <c r="AV200" s="1">
        <v>0.75590127077223845</v>
      </c>
      <c r="AW200" s="1">
        <f t="shared" si="23"/>
        <v>0.95508476042227297</v>
      </c>
      <c r="AX200" s="1"/>
      <c r="AY200" s="38"/>
      <c r="BA200" s="37"/>
      <c r="BB200" s="1">
        <v>1.195378061767838</v>
      </c>
      <c r="BC200" s="1">
        <v>1.1668559670781895</v>
      </c>
      <c r="BD200" s="1">
        <v>1.2778172588832488</v>
      </c>
      <c r="BE200" s="1">
        <v>0.94130358449158735</v>
      </c>
      <c r="BF200" s="1">
        <v>0.78994492368944924</v>
      </c>
      <c r="BG200" s="1">
        <v>0.97515185885318212</v>
      </c>
      <c r="BH200" s="1">
        <v>1.1446377585056704</v>
      </c>
      <c r="BI200" s="1">
        <v>1.1840565247732031</v>
      </c>
      <c r="BJ200" s="1">
        <v>1.2739851007887817</v>
      </c>
      <c r="BK200" s="1">
        <v>0.83661800894854588</v>
      </c>
      <c r="BL200" s="1">
        <v>1.0108710359408035</v>
      </c>
      <c r="BM200" s="1">
        <v>1.6681866666666672</v>
      </c>
      <c r="BN200" s="1">
        <f t="shared" si="24"/>
        <v>1.1220672291989306</v>
      </c>
      <c r="BO200" s="1"/>
      <c r="BP200" s="38"/>
      <c r="BR200" s="43"/>
      <c r="BS200" s="1">
        <v>0.9879398998330553</v>
      </c>
      <c r="BT200" s="1">
        <v>0.98197377974989908</v>
      </c>
      <c r="BU200" s="1">
        <v>0.93409335727109499</v>
      </c>
      <c r="BV200" s="1">
        <v>1.0500057096247961</v>
      </c>
      <c r="BW200" s="1">
        <v>0.93960596885813141</v>
      </c>
      <c r="BX200" s="1">
        <v>1.150874205844981</v>
      </c>
      <c r="BY200" s="1">
        <v>1.0592296529968457</v>
      </c>
      <c r="BZ200" s="1">
        <v>1.0576560392397301</v>
      </c>
      <c r="CA200" s="1">
        <v>1.0576560392397301</v>
      </c>
      <c r="CB200" s="1">
        <v>1.072538860103627</v>
      </c>
      <c r="CC200" s="1">
        <v>1.0637936416184972</v>
      </c>
      <c r="CD200" s="1">
        <f t="shared" si="25"/>
        <v>1.0323061049436715</v>
      </c>
      <c r="CE200" s="1"/>
      <c r="CF200" s="39"/>
      <c r="CH200" s="37"/>
      <c r="CI200" s="1">
        <v>1.3571408450704225</v>
      </c>
      <c r="CJ200" s="1">
        <v>1.0478756567425569</v>
      </c>
      <c r="CK200" s="1">
        <v>1.011260219341974</v>
      </c>
      <c r="CL200" s="1">
        <v>1.2464809236947791</v>
      </c>
      <c r="CM200" s="1">
        <v>1.0902395748160261</v>
      </c>
      <c r="CN200" s="1">
        <v>0.95466373098478774</v>
      </c>
      <c r="CO200" s="1">
        <v>1.0057028380634392</v>
      </c>
      <c r="CP200" s="1">
        <v>0.62683333333333313</v>
      </c>
      <c r="CQ200" s="1">
        <v>1.1703446327683613</v>
      </c>
      <c r="CR200" s="1">
        <v>0.9577746478873238</v>
      </c>
      <c r="CS200" s="1">
        <v>1.1368263473053892</v>
      </c>
      <c r="CT200" s="1">
        <f t="shared" si="26"/>
        <v>1.0550129772734902</v>
      </c>
      <c r="CU200" s="1"/>
      <c r="CV200" s="39"/>
      <c r="CW200" s="1"/>
    </row>
    <row r="201" spans="1:101" x14ac:dyDescent="0.45">
      <c r="A201">
        <v>200</v>
      </c>
      <c r="B201" s="43"/>
      <c r="C201" s="1">
        <v>1.4755026178010471</v>
      </c>
      <c r="D201" s="1">
        <v>0.92576602924634432</v>
      </c>
      <c r="E201" s="1">
        <v>0.8833820816864294</v>
      </c>
      <c r="F201" s="1">
        <v>1.2591734559789749</v>
      </c>
      <c r="G201" s="1">
        <v>1.2963136094674559</v>
      </c>
      <c r="H201" s="1">
        <v>1.1612293577981652</v>
      </c>
      <c r="I201" s="1">
        <v>0.95657879656160461</v>
      </c>
      <c r="J201" s="1">
        <v>1.1088544973544974</v>
      </c>
      <c r="K201" s="1">
        <v>1.2280734126984125</v>
      </c>
      <c r="L201" s="1">
        <v>1.1956932742054693</v>
      </c>
      <c r="M201" s="1">
        <v>1.0439770710059173</v>
      </c>
      <c r="N201" s="1">
        <v>0.99400642857142851</v>
      </c>
      <c r="O201" s="1">
        <f t="shared" si="21"/>
        <v>1.1273792193646455</v>
      </c>
      <c r="P201" s="1"/>
      <c r="Q201" s="38"/>
      <c r="S201" s="43"/>
      <c r="T201" s="1">
        <v>1.0608780373831777</v>
      </c>
      <c r="U201" s="1">
        <v>1.0278549618320612</v>
      </c>
      <c r="V201" s="1">
        <v>1.0989943100995734</v>
      </c>
      <c r="W201" s="1">
        <v>1.0839558823529412</v>
      </c>
      <c r="X201" s="1">
        <v>1.0687810578105781</v>
      </c>
      <c r="Y201" s="1">
        <v>0.95947525380710652</v>
      </c>
      <c r="Z201" s="1">
        <v>1.0026360544217685</v>
      </c>
      <c r="AA201" s="1">
        <v>0.71379299754299752</v>
      </c>
      <c r="AB201" s="1">
        <v>0.94388228822882303</v>
      </c>
      <c r="AC201" s="1">
        <v>1.0412428954423594</v>
      </c>
      <c r="AD201" s="1">
        <v>1.0042418537291817</v>
      </c>
      <c r="AE201" s="1">
        <v>1.122696934644303</v>
      </c>
      <c r="AF201" s="1">
        <f t="shared" si="22"/>
        <v>1.0107027106079058</v>
      </c>
      <c r="AG201" s="1"/>
      <c r="AH201" s="38"/>
      <c r="AJ201" s="37"/>
      <c r="AK201" s="1">
        <v>0.88921327683615825</v>
      </c>
      <c r="AL201" s="1">
        <v>1.0482070815450644</v>
      </c>
      <c r="AM201" s="1">
        <v>1.2010135970333746</v>
      </c>
      <c r="AN201" s="1">
        <v>0.93727781523937981</v>
      </c>
      <c r="AO201" s="1">
        <v>0.81001778385772893</v>
      </c>
      <c r="AP201" s="1">
        <v>0.89922846781504984</v>
      </c>
      <c r="AQ201" s="1">
        <v>0.8766891615541923</v>
      </c>
      <c r="AR201" s="1">
        <v>0.87130618892508149</v>
      </c>
      <c r="AS201" s="1">
        <v>1.0190910010111225</v>
      </c>
      <c r="AT201" s="1">
        <v>0.82514937759336127</v>
      </c>
      <c r="AU201" s="1">
        <v>1.1247794117647059</v>
      </c>
      <c r="AV201" s="1">
        <v>0.78797067448680347</v>
      </c>
      <c r="AW201" s="1">
        <f t="shared" si="23"/>
        <v>0.94082865313850184</v>
      </c>
      <c r="AX201" s="1"/>
      <c r="AY201" s="38"/>
      <c r="BA201" s="37"/>
      <c r="BB201" s="1">
        <v>1.205615548455804</v>
      </c>
      <c r="BC201" s="1">
        <v>1.1721934156378602</v>
      </c>
      <c r="BD201" s="1">
        <v>1.351013959390863</v>
      </c>
      <c r="BE201" s="1">
        <v>0.97445574250182876</v>
      </c>
      <c r="BF201" s="1">
        <v>1.0430769741207697</v>
      </c>
      <c r="BG201" s="1">
        <v>0.92563516068052931</v>
      </c>
      <c r="BH201" s="1">
        <v>1.1263148765843896</v>
      </c>
      <c r="BI201" s="1">
        <v>1.169681786461968</v>
      </c>
      <c r="BJ201" s="1">
        <v>1.3871226993865029</v>
      </c>
      <c r="BK201" s="1">
        <v>0.83311912751677852</v>
      </c>
      <c r="BL201" s="1">
        <v>1.0384524312896406</v>
      </c>
      <c r="BM201" s="1">
        <v>1.7083683333333337</v>
      </c>
      <c r="BN201" s="1">
        <f t="shared" si="24"/>
        <v>1.1612541712800224</v>
      </c>
      <c r="BO201" s="1"/>
      <c r="BP201" s="38"/>
      <c r="BR201" s="43"/>
      <c r="BS201" s="1">
        <v>1.1682938230383972</v>
      </c>
      <c r="BT201" s="1">
        <v>0.99329931423961271</v>
      </c>
      <c r="BU201" s="1">
        <v>0.85574506283662477</v>
      </c>
      <c r="BV201" s="1">
        <v>0.97221818923327907</v>
      </c>
      <c r="BW201" s="1">
        <v>0.91716695501730106</v>
      </c>
      <c r="BX201" s="1">
        <v>1.0801054637865313</v>
      </c>
      <c r="BY201" s="1">
        <v>1.0426712933753943</v>
      </c>
      <c r="BZ201" s="1">
        <v>1.0630821581851624</v>
      </c>
      <c r="CA201" s="1">
        <v>1.0630821581851624</v>
      </c>
      <c r="CB201" s="1">
        <v>1.0831326424870467</v>
      </c>
      <c r="CC201" s="1">
        <v>1.1078057803468209</v>
      </c>
      <c r="CD201" s="1">
        <f t="shared" si="25"/>
        <v>1.0315093491573941</v>
      </c>
      <c r="CE201" s="1"/>
      <c r="CF201" s="39"/>
      <c r="CH201" s="37"/>
      <c r="CI201" s="1">
        <v>0.88612441314554002</v>
      </c>
      <c r="CJ201" s="1">
        <v>1.1307162872154113</v>
      </c>
      <c r="CK201" s="1">
        <v>1.1198813559322032</v>
      </c>
      <c r="CL201" s="1">
        <v>1.3163403614457831</v>
      </c>
      <c r="CM201" s="1">
        <v>0.98506214227309885</v>
      </c>
      <c r="CN201" s="1">
        <v>1.0114723779023218</v>
      </c>
      <c r="CO201" s="1">
        <v>1.1768864774624375</v>
      </c>
      <c r="CP201" s="1">
        <v>0.7295555555555554</v>
      </c>
      <c r="CQ201" s="1">
        <v>1.3217815442561205</v>
      </c>
      <c r="CR201" s="1">
        <v>1.0488787507654624</v>
      </c>
      <c r="CS201" s="1">
        <v>1.166369261477046</v>
      </c>
      <c r="CT201" s="1">
        <f t="shared" si="26"/>
        <v>1.0811880479482709</v>
      </c>
      <c r="CU201" s="1"/>
      <c r="CV201" s="39"/>
      <c r="CW201" s="1"/>
    </row>
    <row r="202" spans="1:101" x14ac:dyDescent="0.45">
      <c r="A202">
        <v>201</v>
      </c>
      <c r="B202" s="43"/>
      <c r="C202" s="1">
        <v>1.1567486910994764</v>
      </c>
      <c r="D202" s="1">
        <v>1.1231518560179978</v>
      </c>
      <c r="E202" s="1">
        <v>0.85845322793148848</v>
      </c>
      <c r="F202" s="1">
        <v>1.179370565045992</v>
      </c>
      <c r="G202" s="1">
        <v>1.2814156804733727</v>
      </c>
      <c r="H202" s="1">
        <v>1.4916055045871561</v>
      </c>
      <c r="I202" s="1">
        <v>1.3688739255014326</v>
      </c>
      <c r="J202" s="1">
        <v>1.0030925925925929</v>
      </c>
      <c r="K202" s="1">
        <v>1.1844761904761905</v>
      </c>
      <c r="L202" s="1">
        <v>1.1442668144863268</v>
      </c>
      <c r="M202" s="1">
        <v>1.0466856508875739</v>
      </c>
      <c r="N202" s="1">
        <v>0.96588642857142848</v>
      </c>
      <c r="O202" s="1">
        <f t="shared" si="21"/>
        <v>1.1503355939725857</v>
      </c>
      <c r="P202" s="1"/>
      <c r="Q202" s="38"/>
      <c r="S202" s="43"/>
      <c r="T202" s="1">
        <v>0.98073364485981329</v>
      </c>
      <c r="U202" s="1">
        <v>0.30786736641221379</v>
      </c>
      <c r="V202" s="1">
        <v>0.96507396870554774</v>
      </c>
      <c r="W202" s="1">
        <v>1.0166377708978327</v>
      </c>
      <c r="X202" s="1">
        <v>0.9740000000000002</v>
      </c>
      <c r="Y202" s="1">
        <v>0.99675063451776658</v>
      </c>
      <c r="Z202" s="1">
        <v>1.011829931972789</v>
      </c>
      <c r="AA202" s="1">
        <v>1.0245921375921374</v>
      </c>
      <c r="AB202" s="1">
        <v>0.92071672167216723</v>
      </c>
      <c r="AC202" s="1">
        <v>1.0261067024128687</v>
      </c>
      <c r="AD202" s="1">
        <v>1.0403721940622737</v>
      </c>
      <c r="AE202" s="1">
        <v>1.1606448814343551</v>
      </c>
      <c r="AF202" s="1">
        <f t="shared" si="22"/>
        <v>0.95211049621164723</v>
      </c>
      <c r="AG202" s="1"/>
      <c r="AH202" s="38"/>
      <c r="AJ202" s="37"/>
      <c r="AK202" s="1">
        <v>0.51334675141242947</v>
      </c>
      <c r="AL202" s="1">
        <v>0.88055686695278967</v>
      </c>
      <c r="AM202" s="1">
        <v>1.2376044499381955</v>
      </c>
      <c r="AN202" s="1">
        <v>0.89375522589345924</v>
      </c>
      <c r="AO202" s="1">
        <v>1.0277318741450066</v>
      </c>
      <c r="AP202" s="1">
        <v>0.88705439709882128</v>
      </c>
      <c r="AQ202" s="1">
        <v>0.87411503067484664</v>
      </c>
      <c r="AR202" s="1">
        <v>0.9418849077090119</v>
      </c>
      <c r="AS202" s="1">
        <v>0.98931445904954507</v>
      </c>
      <c r="AT202" s="1">
        <v>0.94734854771784249</v>
      </c>
      <c r="AU202" s="1">
        <v>1.1043796791443852</v>
      </c>
      <c r="AV202" s="1">
        <v>0.83928054740957958</v>
      </c>
      <c r="AW202" s="1">
        <f t="shared" si="23"/>
        <v>0.92803106142882597</v>
      </c>
      <c r="AX202" s="1"/>
      <c r="AY202" s="38"/>
      <c r="BA202" s="37"/>
      <c r="BB202" s="1">
        <v>1.1880649627263045</v>
      </c>
      <c r="BC202" s="1">
        <v>1.2175606995884776</v>
      </c>
      <c r="BD202" s="1">
        <v>1.3006675126903551</v>
      </c>
      <c r="BE202" s="1">
        <v>0.9471082662765179</v>
      </c>
      <c r="BF202" s="1">
        <v>1.0487471798274717</v>
      </c>
      <c r="BG202" s="1">
        <v>0.91198235664776284</v>
      </c>
      <c r="BH202" s="1">
        <v>1.1117585056704469</v>
      </c>
      <c r="BI202" s="1">
        <v>1.1878897418004188</v>
      </c>
      <c r="BJ202" s="1">
        <v>1.3119649430324276</v>
      </c>
      <c r="BK202" s="1">
        <v>0.68906543624161065</v>
      </c>
      <c r="BL202" s="1">
        <v>1.030710359408034</v>
      </c>
      <c r="BM202" s="1">
        <v>1.5608666666666671</v>
      </c>
      <c r="BN202" s="1">
        <f t="shared" si="24"/>
        <v>1.1255322192147079</v>
      </c>
      <c r="BO202" s="1"/>
      <c r="BP202" s="38"/>
      <c r="BR202" s="43"/>
      <c r="BS202" s="1">
        <v>1.142692821368948</v>
      </c>
      <c r="BT202" s="1">
        <v>0.89075312626058889</v>
      </c>
      <c r="BU202" s="1">
        <v>0.98532136445242369</v>
      </c>
      <c r="BV202" s="1">
        <v>1.0242422512234912</v>
      </c>
      <c r="BW202" s="1">
        <v>0.96646756055363325</v>
      </c>
      <c r="BX202" s="1">
        <v>1.0907700127064803</v>
      </c>
      <c r="BY202" s="1">
        <v>1.0630801261829654</v>
      </c>
      <c r="BZ202" s="1">
        <v>1.0221054567749848</v>
      </c>
      <c r="CA202" s="1">
        <v>1.0221054567749848</v>
      </c>
      <c r="CB202" s="1">
        <v>1.0957823834196891</v>
      </c>
      <c r="CC202" s="1">
        <v>1.0743774566473989</v>
      </c>
      <c r="CD202" s="1">
        <f t="shared" si="25"/>
        <v>1.0343361833059623</v>
      </c>
      <c r="CE202" s="1"/>
      <c r="CF202" s="39"/>
      <c r="CH202" s="37"/>
      <c r="CI202" s="1">
        <v>0.84672300469483563</v>
      </c>
      <c r="CJ202" s="1">
        <v>1.2293239929947459</v>
      </c>
      <c r="CK202" s="1">
        <v>1.0523349950149552</v>
      </c>
      <c r="CL202" s="1">
        <v>1.2451014056224901</v>
      </c>
      <c r="CM202" s="1">
        <v>1.0878691741618971</v>
      </c>
      <c r="CN202" s="1">
        <v>1.0059743795036027</v>
      </c>
      <c r="CO202" s="1">
        <v>1.1244090150250414</v>
      </c>
      <c r="CP202" s="1">
        <v>0.627330065359477</v>
      </c>
      <c r="CQ202" s="1">
        <v>1.2847137476459507</v>
      </c>
      <c r="CR202" s="1">
        <v>0.93768462951622777</v>
      </c>
      <c r="CS202" s="1">
        <v>1.1090093147039255</v>
      </c>
      <c r="CT202" s="1">
        <f t="shared" si="26"/>
        <v>1.0500430658402864</v>
      </c>
      <c r="CU202" s="1"/>
      <c r="CV202" s="39"/>
      <c r="CW202" s="1"/>
    </row>
    <row r="203" spans="1:101" x14ac:dyDescent="0.45">
      <c r="A203">
        <v>202</v>
      </c>
      <c r="B203" s="43"/>
      <c r="C203" s="1">
        <v>1.2262513089005234</v>
      </c>
      <c r="D203" s="1">
        <v>0.91203487064116984</v>
      </c>
      <c r="E203" s="1">
        <v>0.78869301712779949</v>
      </c>
      <c r="F203" s="1">
        <v>1.2202746386333772</v>
      </c>
      <c r="G203" s="1">
        <v>1.2949585798816567</v>
      </c>
      <c r="H203" s="1">
        <v>1.3103211009174314</v>
      </c>
      <c r="I203" s="1">
        <v>1.3098481375358169</v>
      </c>
      <c r="J203" s="1">
        <v>1.0396256613756614</v>
      </c>
      <c r="K203" s="1">
        <v>1.2510813492063491</v>
      </c>
      <c r="L203" s="1">
        <v>1.1603939393939395</v>
      </c>
      <c r="M203" s="1">
        <v>1.0929585798816568</v>
      </c>
      <c r="N203" s="1">
        <v>0.98724857142857148</v>
      </c>
      <c r="O203" s="1">
        <f t="shared" si="21"/>
        <v>1.1328074795769958</v>
      </c>
      <c r="P203" s="1"/>
      <c r="Q203" s="38"/>
      <c r="S203" s="43"/>
      <c r="T203" s="1">
        <v>1.0167415887850468</v>
      </c>
      <c r="U203" s="1">
        <v>1.0676040076335878</v>
      </c>
      <c r="V203" s="1">
        <v>0.84200426742531997</v>
      </c>
      <c r="W203" s="1">
        <v>1.0734450464396283</v>
      </c>
      <c r="X203" s="1">
        <v>1.0652152521525216</v>
      </c>
      <c r="Y203" s="1">
        <v>1.0338324873096445</v>
      </c>
      <c r="Z203" s="1">
        <v>1.0124227405247814</v>
      </c>
      <c r="AA203" s="1">
        <v>0.81492444717444712</v>
      </c>
      <c r="AB203" s="1">
        <v>0.94824642464246411</v>
      </c>
      <c r="AC203" s="1">
        <v>1.077078820375335</v>
      </c>
      <c r="AD203" s="1">
        <v>0.98871795800144824</v>
      </c>
      <c r="AE203" s="1">
        <v>1.1801486408328514</v>
      </c>
      <c r="AF203" s="1">
        <f t="shared" si="22"/>
        <v>1.0100318067747562</v>
      </c>
      <c r="AG203" s="1"/>
      <c r="AH203" s="38"/>
      <c r="AJ203" s="37"/>
      <c r="AK203" s="1">
        <v>0.92175706214689268</v>
      </c>
      <c r="AL203" s="1">
        <v>0.95848819742489277</v>
      </c>
      <c r="AM203" s="1">
        <v>1.1827181705809644</v>
      </c>
      <c r="AN203" s="1">
        <v>0.92040391099123409</v>
      </c>
      <c r="AO203" s="1">
        <v>1.0653050615595077</v>
      </c>
      <c r="AP203" s="1">
        <v>0.84942611060743423</v>
      </c>
      <c r="AQ203" s="1">
        <v>0.84392484662576672</v>
      </c>
      <c r="AR203" s="1">
        <v>0.91736482084690563</v>
      </c>
      <c r="AS203" s="1">
        <v>0.83472093023255822</v>
      </c>
      <c r="AT203" s="1">
        <v>1.0657468879668051</v>
      </c>
      <c r="AU203" s="1">
        <v>1.1419144385026738</v>
      </c>
      <c r="AV203" s="1">
        <v>0.76291202346041043</v>
      </c>
      <c r="AW203" s="1">
        <f t="shared" si="23"/>
        <v>0.95539020507883732</v>
      </c>
      <c r="AX203" s="1"/>
      <c r="AY203" s="38"/>
      <c r="BA203" s="37"/>
      <c r="BB203" s="1">
        <v>1.2163407880724175</v>
      </c>
      <c r="BC203" s="1">
        <v>1.1539825102880659</v>
      </c>
      <c r="BD203" s="1">
        <v>1.3277766497461931</v>
      </c>
      <c r="BE203" s="1">
        <v>0.96597220190197508</v>
      </c>
      <c r="BF203" s="1">
        <v>1.0231300597213004</v>
      </c>
      <c r="BG203" s="1">
        <v>0.88842596093257709</v>
      </c>
      <c r="BH203" s="1">
        <v>1.1047344896597731</v>
      </c>
      <c r="BI203" s="1">
        <v>1.0524452198185625</v>
      </c>
      <c r="BJ203" s="1">
        <v>1.2830788781770375</v>
      </c>
      <c r="BK203" s="1">
        <v>0.84318959731543619</v>
      </c>
      <c r="BL203" s="1">
        <v>0.98812790697674424</v>
      </c>
      <c r="BM203" s="1">
        <v>1.4794866666666668</v>
      </c>
      <c r="BN203" s="1">
        <f t="shared" si="24"/>
        <v>1.1105575774397292</v>
      </c>
      <c r="BO203" s="1"/>
      <c r="BP203" s="38"/>
      <c r="BR203" s="43"/>
      <c r="BS203" s="1">
        <v>1.0764607679465776</v>
      </c>
      <c r="BT203" s="1">
        <v>0.97163291649858818</v>
      </c>
      <c r="BU203" s="1">
        <v>0.90889048473967682</v>
      </c>
      <c r="BV203" s="1">
        <v>0.97072471451876019</v>
      </c>
      <c r="BW203" s="1">
        <v>0.99577076124567476</v>
      </c>
      <c r="BX203" s="1">
        <v>1.0081740787801781</v>
      </c>
      <c r="BY203" s="1">
        <v>1.0022378548895901</v>
      </c>
      <c r="BZ203" s="1">
        <v>1.015182096873084</v>
      </c>
      <c r="CA203" s="1">
        <v>1.015182096873084</v>
      </c>
      <c r="CB203" s="1">
        <v>1.0564103626943004</v>
      </c>
      <c r="CC203" s="1">
        <v>1.1214768786127167</v>
      </c>
      <c r="CD203" s="1">
        <f t="shared" si="25"/>
        <v>1.012922092152021</v>
      </c>
      <c r="CE203" s="1"/>
      <c r="CF203" s="39"/>
      <c r="CH203" s="37"/>
      <c r="CI203" s="1">
        <v>1.0745305164319248</v>
      </c>
      <c r="CJ203" s="1">
        <v>1.2063432574430821</v>
      </c>
      <c r="CK203" s="1">
        <v>1.006087736789631</v>
      </c>
      <c r="CL203" s="1">
        <v>1.269613453815261</v>
      </c>
      <c r="CM203" s="1">
        <v>1.0956042518397384</v>
      </c>
      <c r="CN203" s="1">
        <v>1.0376164931945557</v>
      </c>
      <c r="CO203" s="1">
        <v>1.2782721202003338</v>
      </c>
      <c r="CP203" s="1">
        <v>0.34409477124182991</v>
      </c>
      <c r="CQ203" s="1">
        <v>1.2812655367231638</v>
      </c>
      <c r="CR203" s="1">
        <v>1.0423380281690142</v>
      </c>
      <c r="CS203" s="1">
        <v>1.1679933466400532</v>
      </c>
      <c r="CT203" s="1">
        <f t="shared" si="26"/>
        <v>1.0730690465898716</v>
      </c>
      <c r="CU203" s="1"/>
      <c r="CV203" s="39"/>
      <c r="CW203" s="1"/>
    </row>
    <row r="204" spans="1:101" x14ac:dyDescent="0.45">
      <c r="A204">
        <v>203</v>
      </c>
      <c r="B204" s="43"/>
      <c r="C204" s="1">
        <v>1.5074607329842931</v>
      </c>
      <c r="D204" s="1">
        <v>0.8413194600674917</v>
      </c>
      <c r="E204" s="1">
        <v>0.81241633728590246</v>
      </c>
      <c r="F204" s="1">
        <v>1.223884362680683</v>
      </c>
      <c r="G204" s="1">
        <v>1.2475576923076923</v>
      </c>
      <c r="H204" s="1">
        <v>1.6063944954128442</v>
      </c>
      <c r="I204" s="1">
        <v>0.95657879656160461</v>
      </c>
      <c r="J204" s="1">
        <v>0.90015740740740757</v>
      </c>
      <c r="K204" s="1">
        <v>1.0809345238095238</v>
      </c>
      <c r="L204" s="1">
        <v>1.12250036954915</v>
      </c>
      <c r="M204" s="1">
        <v>1.0833653846153846</v>
      </c>
      <c r="N204" s="1">
        <v>0.95498714285714281</v>
      </c>
      <c r="O204" s="1">
        <f t="shared" si="21"/>
        <v>1.1114630587949266</v>
      </c>
      <c r="P204" s="1"/>
      <c r="Q204" s="38"/>
      <c r="S204" s="43"/>
      <c r="T204" s="1">
        <v>1.0097537383177573</v>
      </c>
      <c r="U204" s="1">
        <v>0.99160114503816799</v>
      </c>
      <c r="V204" s="1">
        <v>0.98330583214793743</v>
      </c>
      <c r="W204" s="1">
        <v>1.0879713622291021</v>
      </c>
      <c r="X204" s="1">
        <v>1.134658671586716</v>
      </c>
      <c r="Y204" s="1">
        <v>1.0080786802030455</v>
      </c>
      <c r="Z204" s="1">
        <v>1.0069363459669582</v>
      </c>
      <c r="AA204" s="1">
        <v>1.0575841523341523</v>
      </c>
      <c r="AB204" s="1">
        <v>0.94589658965896595</v>
      </c>
      <c r="AC204" s="1">
        <v>1.0473790884718499</v>
      </c>
      <c r="AD204" s="1">
        <v>1.046670166545981</v>
      </c>
      <c r="AE204" s="1">
        <v>1.1901214574898786</v>
      </c>
      <c r="AF204" s="1">
        <f t="shared" si="22"/>
        <v>1.0424964358325426</v>
      </c>
      <c r="AG204" s="1"/>
      <c r="AH204" s="38"/>
      <c r="AJ204" s="37"/>
      <c r="AK204" s="1">
        <v>0.87542019774011304</v>
      </c>
      <c r="AL204" s="1">
        <v>0.9177210300429185</v>
      </c>
      <c r="AM204" s="1">
        <v>1.2051631644004945</v>
      </c>
      <c r="AN204" s="1">
        <v>0.87297100472016198</v>
      </c>
      <c r="AO204" s="1">
        <v>0.80031121751025991</v>
      </c>
      <c r="AP204" s="1">
        <v>0.86118495013599261</v>
      </c>
      <c r="AQ204" s="1">
        <v>0.8961134969325153</v>
      </c>
      <c r="AR204" s="1">
        <v>0.90957763300760042</v>
      </c>
      <c r="AS204" s="1">
        <v>0.9501253791708798</v>
      </c>
      <c r="AT204" s="1">
        <v>0.85047717842323678</v>
      </c>
      <c r="AU204" s="1">
        <v>0.69679946524064174</v>
      </c>
      <c r="AV204" s="1">
        <v>0.75754252199413485</v>
      </c>
      <c r="AW204" s="1">
        <f t="shared" si="23"/>
        <v>0.88278393660991228</v>
      </c>
      <c r="AX204" s="1"/>
      <c r="AY204" s="38"/>
      <c r="BA204" s="37"/>
      <c r="BB204" s="1">
        <v>1.1493897763578274</v>
      </c>
      <c r="BC204" s="1">
        <v>1.2050020576131688</v>
      </c>
      <c r="BD204" s="1">
        <v>1.4191751269035531</v>
      </c>
      <c r="BE204" s="1">
        <v>0.89096196049743959</v>
      </c>
      <c r="BF204" s="1">
        <v>1.0713264764432646</v>
      </c>
      <c r="BG204" s="1">
        <v>0.88457971014492731</v>
      </c>
      <c r="BH204" s="1">
        <v>1.0940466977985324</v>
      </c>
      <c r="BI204" s="1">
        <v>1.171704815073273</v>
      </c>
      <c r="BJ204" s="1">
        <v>1.3151744084136721</v>
      </c>
      <c r="BK204" s="1">
        <v>0.85445413870246079</v>
      </c>
      <c r="BL204" s="1">
        <v>1.0311945031712475</v>
      </c>
      <c r="BM204" s="1">
        <v>1.4510033333333334</v>
      </c>
      <c r="BN204" s="1">
        <f t="shared" si="24"/>
        <v>1.1281677503710583</v>
      </c>
      <c r="BO204" s="1"/>
      <c r="BP204" s="38"/>
      <c r="BR204" s="43"/>
      <c r="BS204" s="1">
        <v>1.0284432387312188</v>
      </c>
      <c r="BT204" s="1">
        <v>1.0015469947559499</v>
      </c>
      <c r="BU204" s="1">
        <v>0.95564392579293833</v>
      </c>
      <c r="BV204" s="1">
        <v>0.96275938009787942</v>
      </c>
      <c r="BW204" s="1">
        <v>0.96171539792387539</v>
      </c>
      <c r="BX204" s="1">
        <v>1.1473837357052099</v>
      </c>
      <c r="BY204" s="1">
        <v>1.0712630914826498</v>
      </c>
      <c r="BZ204" s="1">
        <v>1.0311802575107296</v>
      </c>
      <c r="CA204" s="1">
        <v>1.0311802575107296</v>
      </c>
      <c r="CB204" s="1">
        <v>1.1985616580310881</v>
      </c>
      <c r="CC204" s="1">
        <v>1.1043658959537572</v>
      </c>
      <c r="CD204" s="1">
        <f t="shared" si="25"/>
        <v>1.0449130757723661</v>
      </c>
      <c r="CE204" s="1"/>
      <c r="CF204" s="39"/>
      <c r="CH204" s="37"/>
      <c r="CI204" s="1">
        <v>1.0619929577464788</v>
      </c>
      <c r="CJ204" s="1">
        <v>1.3175096322241682</v>
      </c>
      <c r="CK204" s="1">
        <v>1.0272333000997009</v>
      </c>
      <c r="CL204" s="1">
        <v>1.160535140562249</v>
      </c>
      <c r="CM204" s="1">
        <v>1.0946058871627145</v>
      </c>
      <c r="CN204" s="1">
        <v>0.97640992794235371</v>
      </c>
      <c r="CO204" s="1">
        <v>1.0821235392320532</v>
      </c>
      <c r="CP204" s="1">
        <v>0.70462091503267954</v>
      </c>
      <c r="CQ204" s="1">
        <v>1.3283917137476458</v>
      </c>
      <c r="CR204" s="1">
        <v>1.0377593386405388</v>
      </c>
      <c r="CS204" s="1">
        <v>1.0583493013972056</v>
      </c>
      <c r="CT204" s="1">
        <f t="shared" si="26"/>
        <v>1.0772301503443442</v>
      </c>
      <c r="CU204" s="1"/>
      <c r="CV204" s="39"/>
      <c r="CW204" s="1"/>
    </row>
    <row r="205" spans="1:101" x14ac:dyDescent="0.45">
      <c r="A205">
        <v>204</v>
      </c>
      <c r="B205" s="43"/>
      <c r="C205" s="1">
        <v>1.0632774869109947</v>
      </c>
      <c r="D205" s="1">
        <v>0.93692238470191225</v>
      </c>
      <c r="E205" s="1">
        <v>0.9294202898550723</v>
      </c>
      <c r="F205" s="1">
        <v>1.1869908015768724</v>
      </c>
      <c r="G205" s="1">
        <v>1.2958609467455622</v>
      </c>
      <c r="H205" s="1">
        <v>1.3775137614678901</v>
      </c>
      <c r="I205" s="1">
        <v>1.2237163323782236</v>
      </c>
      <c r="J205" s="1">
        <v>1.041441798941799</v>
      </c>
      <c r="K205" s="1">
        <v>1.1327063492063492</v>
      </c>
      <c r="L205" s="1">
        <v>0.91307317073170746</v>
      </c>
      <c r="M205" s="1">
        <v>0.88213461538461535</v>
      </c>
      <c r="N205" s="1">
        <v>0.97634999999999983</v>
      </c>
      <c r="O205" s="1">
        <f t="shared" si="21"/>
        <v>1.0799506614917498</v>
      </c>
      <c r="P205" s="1">
        <f>AVERAGE(O200:O205)</f>
        <v>1.124692332240365</v>
      </c>
      <c r="Q205" s="39">
        <f>_xlfn.STDEV.P(C200:O205)/SQRT(Q$251-1)</f>
        <v>5.7087807064372754E-2</v>
      </c>
      <c r="R205" s="1"/>
      <c r="S205" s="43"/>
      <c r="T205" s="1">
        <v>1.028791588785047</v>
      </c>
      <c r="U205" s="1">
        <v>0.94762977099236645</v>
      </c>
      <c r="V205" s="1">
        <v>1.035398293029872</v>
      </c>
      <c r="W205" s="1">
        <v>1.0234876160990711</v>
      </c>
      <c r="X205" s="1">
        <v>1.1187054120541207</v>
      </c>
      <c r="Y205" s="1">
        <v>1.0013013959390862</v>
      </c>
      <c r="Z205" s="1">
        <v>1.0294761904761904</v>
      </c>
      <c r="AA205" s="1">
        <v>0.8182051597051595</v>
      </c>
      <c r="AB205" s="1">
        <v>0.91282728272827285</v>
      </c>
      <c r="AC205" s="1">
        <v>1.0287249329758712</v>
      </c>
      <c r="AD205" s="1">
        <v>1.0142965242577842</v>
      </c>
      <c r="AE205" s="1">
        <v>1.2205685367264314</v>
      </c>
      <c r="AF205" s="1">
        <f t="shared" si="22"/>
        <v>1.0149510586474395</v>
      </c>
      <c r="AG205" s="1">
        <f>AVERAGE(AF200:AF205)</f>
        <v>1.0031813049898728</v>
      </c>
      <c r="AH205" s="39">
        <f>_xlfn.STDEV.P(T200:AF205)/SQRT(AH$251-1)</f>
        <v>3.5279547257844317E-2</v>
      </c>
      <c r="AI205" s="1"/>
      <c r="AJ205" s="37"/>
      <c r="AK205" s="1">
        <v>0.89255367231638427</v>
      </c>
      <c r="AL205" s="1">
        <v>1.0395300429184551</v>
      </c>
      <c r="AM205" s="1">
        <v>1.2721199011124846</v>
      </c>
      <c r="AN205" s="1">
        <v>0.87965879973027661</v>
      </c>
      <c r="AO205" s="1">
        <v>1.0200088919288643</v>
      </c>
      <c r="AP205" s="1">
        <v>0.77347869446962814</v>
      </c>
      <c r="AQ205" s="1">
        <v>0.84548517382413091</v>
      </c>
      <c r="AR205" s="1">
        <v>0.95049945711183492</v>
      </c>
      <c r="AS205" s="1">
        <v>0.95969160768452988</v>
      </c>
      <c r="AT205" s="1">
        <v>1.0378879668049792</v>
      </c>
      <c r="AU205" s="1">
        <v>1.1570106951871657</v>
      </c>
      <c r="AV205" s="1">
        <v>0.7497859237536656</v>
      </c>
      <c r="AW205" s="1">
        <f t="shared" si="23"/>
        <v>0.96480923557019993</v>
      </c>
      <c r="AX205" s="1">
        <f>AVERAGE(AW200:AW205)</f>
        <v>0.93782130870809166</v>
      </c>
      <c r="AY205" s="39">
        <f>_xlfn.STDEV.P(AK200:AW205)/SQRT(AY$251-1)</f>
        <v>3.9382477631795337E-2</v>
      </c>
      <c r="AZ205" s="1"/>
      <c r="BA205" s="37"/>
      <c r="BB205" s="1">
        <v>1.1493897763578274</v>
      </c>
      <c r="BC205" s="1">
        <v>1.1894609053497942</v>
      </c>
      <c r="BD205" s="1">
        <v>1.436214467005076</v>
      </c>
      <c r="BE205" s="1">
        <v>0.91875640087783461</v>
      </c>
      <c r="BF205" s="1">
        <v>1.0540119442601192</v>
      </c>
      <c r="BG205" s="1">
        <v>0.88784877126654038</v>
      </c>
      <c r="BH205" s="1">
        <v>1.1009686457638426</v>
      </c>
      <c r="BI205" s="1">
        <v>1.1734082344731334</v>
      </c>
      <c r="BJ205" s="1">
        <v>1.3330946538124453</v>
      </c>
      <c r="BK205" s="1">
        <v>0.8298763982102908</v>
      </c>
      <c r="BL205" s="1">
        <v>1.0060317124735729</v>
      </c>
      <c r="BM205" s="1">
        <v>1.4278616666666668</v>
      </c>
      <c r="BN205" s="1">
        <f t="shared" si="24"/>
        <v>1.125576964709762</v>
      </c>
      <c r="BO205" s="1">
        <f>AVERAGE(BN200:BN205)</f>
        <v>1.1288593187023686</v>
      </c>
      <c r="BP205" s="39">
        <f>_xlfn.STDEV.P(BB200:BN205)/SQRT(BP$251-1)</f>
        <v>5.9921168406095821E-2</v>
      </c>
      <c r="BQ205" s="1"/>
      <c r="BR205" s="43"/>
      <c r="BS205" s="1">
        <v>1.0359574290484141</v>
      </c>
      <c r="BT205" s="1">
        <v>1.0115800726099233</v>
      </c>
      <c r="BU205" s="1">
        <v>0.94468581687612196</v>
      </c>
      <c r="BV205" s="1">
        <v>1.067927814029364</v>
      </c>
      <c r="BW205" s="1">
        <v>1.0490973183391004</v>
      </c>
      <c r="BX205" s="1">
        <v>1.039972045743329</v>
      </c>
      <c r="BY205" s="1">
        <v>1.0690492113564669</v>
      </c>
      <c r="BZ205" s="1">
        <v>1.0657020232985899</v>
      </c>
      <c r="CA205" s="1">
        <v>1.0657020232985899</v>
      </c>
      <c r="CB205" s="1">
        <v>1.1259834196891192</v>
      </c>
      <c r="CC205" s="1">
        <v>1.0967809248554914</v>
      </c>
      <c r="CD205" s="1">
        <f t="shared" si="25"/>
        <v>1.0520398271949554</v>
      </c>
      <c r="CE205" s="1">
        <f>AVERAGE(CD200:CD205)</f>
        <v>1.0346711054210618</v>
      </c>
      <c r="CF205" s="39">
        <f>_xlfn.STDEV.P(BS200:CD205)/SQRT(CF$251-1)</f>
        <v>2.0384458216877035E-2</v>
      </c>
      <c r="CH205" s="37"/>
      <c r="CI205" s="1">
        <v>1.0476666666666667</v>
      </c>
      <c r="CJ205" s="1">
        <v>1.1825586690017511</v>
      </c>
      <c r="CK205" s="1">
        <v>1.031645064805583</v>
      </c>
      <c r="CL205" s="1">
        <v>1.2740562248995986</v>
      </c>
      <c r="CM205" s="1">
        <v>0.970215044971382</v>
      </c>
      <c r="CN205" s="1">
        <v>1.0444579663730984</v>
      </c>
      <c r="CO205" s="1">
        <v>1.2772520868113524</v>
      </c>
      <c r="CP205" s="1">
        <v>0.62483660130718954</v>
      </c>
      <c r="CQ205" s="1">
        <v>1.1272391713747645</v>
      </c>
      <c r="CR205" s="1">
        <v>1.0470097979179422</v>
      </c>
      <c r="CS205" s="1">
        <v>1.1256586826347306</v>
      </c>
      <c r="CT205" s="1">
        <f t="shared" si="26"/>
        <v>1.06841781606946</v>
      </c>
      <c r="CU205" s="1">
        <f>AVERAGE(CT200:CT205)</f>
        <v>1.0674935173442874</v>
      </c>
      <c r="CV205" s="39">
        <f>_xlfn.STDEV.P(CI200:CT205)/SQRT(CV$251-1)</f>
        <v>5.691718148488277E-2</v>
      </c>
      <c r="CW205" s="1"/>
    </row>
    <row r="206" spans="1:101" x14ac:dyDescent="0.45">
      <c r="A206">
        <v>205</v>
      </c>
      <c r="B206" s="43"/>
      <c r="C206" s="1">
        <v>1.2310418848167537</v>
      </c>
      <c r="D206" s="1">
        <v>0.91907199100112491</v>
      </c>
      <c r="E206" s="1">
        <v>0.84639130434782572</v>
      </c>
      <c r="F206" s="1">
        <v>1.2284954007884361</v>
      </c>
      <c r="G206" s="1">
        <v>1.3565813609467456</v>
      </c>
      <c r="H206" s="1">
        <v>1.6735917431192662</v>
      </c>
      <c r="I206" s="1">
        <v>1.430083094555874</v>
      </c>
      <c r="J206" s="1">
        <v>1.0394232804232806</v>
      </c>
      <c r="K206" s="1">
        <v>1.1087876984126985</v>
      </c>
      <c r="L206" s="1">
        <v>1.0990428677014044</v>
      </c>
      <c r="M206" s="1">
        <v>1.0846072485207101</v>
      </c>
      <c r="N206" s="1">
        <v>0.94060071428571412</v>
      </c>
      <c r="O206" s="1">
        <f t="shared" si="21"/>
        <v>1.1631432157433195</v>
      </c>
      <c r="P206" s="1"/>
      <c r="Q206" s="38"/>
      <c r="S206" s="43"/>
      <c r="T206" s="1">
        <v>0.80411682242990667</v>
      </c>
      <c r="U206" s="1">
        <v>1.1104093511450379</v>
      </c>
      <c r="V206" s="1">
        <v>0.95899573257467996</v>
      </c>
      <c r="W206" s="1">
        <v>1.0801764705882353</v>
      </c>
      <c r="X206" s="1">
        <v>0.90530750307503094</v>
      </c>
      <c r="Y206" s="1">
        <v>0.9994619289340102</v>
      </c>
      <c r="Z206" s="1">
        <v>1.0318483965014578</v>
      </c>
      <c r="AA206" s="1">
        <v>0.95448402948402944</v>
      </c>
      <c r="AB206" s="1">
        <v>0.9051056105610561</v>
      </c>
      <c r="AC206" s="1">
        <v>1.0641517426273459</v>
      </c>
      <c r="AD206" s="1">
        <v>1.0656194786386677</v>
      </c>
      <c r="AE206" s="1">
        <v>1.2300109890109889</v>
      </c>
      <c r="AF206" s="1">
        <f t="shared" si="22"/>
        <v>1.0091406712975373</v>
      </c>
      <c r="AG206" s="1"/>
      <c r="AH206" s="38"/>
      <c r="AJ206" s="37"/>
      <c r="AK206" s="1">
        <v>0.87886864406779663</v>
      </c>
      <c r="AL206" s="1">
        <v>1.0766942060085838</v>
      </c>
      <c r="AM206" s="1">
        <v>1.2672163164400494</v>
      </c>
      <c r="AN206" s="1">
        <v>0.89684153742414052</v>
      </c>
      <c r="AO206" s="1">
        <v>1.0759507523939809</v>
      </c>
      <c r="AP206" s="1">
        <v>0.7792883046237532</v>
      </c>
      <c r="AQ206" s="1">
        <v>0.87193047034764815</v>
      </c>
      <c r="AR206" s="1">
        <v>0.88754288816503812</v>
      </c>
      <c r="AS206" s="1">
        <v>1.0411536905965624</v>
      </c>
      <c r="AT206" s="1">
        <v>0.99926556016597523</v>
      </c>
      <c r="AU206" s="1">
        <v>1.153745989304813</v>
      </c>
      <c r="AV206" s="1">
        <v>0.78976050830889533</v>
      </c>
      <c r="AW206" s="1">
        <f t="shared" si="23"/>
        <v>0.97652157232060299</v>
      </c>
      <c r="AX206" s="1"/>
      <c r="AY206" s="38"/>
      <c r="BA206" s="37"/>
      <c r="BB206" s="1">
        <v>1.1597902023429179</v>
      </c>
      <c r="BC206" s="1">
        <v>1.136243827160494</v>
      </c>
      <c r="BD206" s="1">
        <v>1.3696027918781728</v>
      </c>
      <c r="BE206" s="1">
        <v>0.9206539868324799</v>
      </c>
      <c r="BF206" s="1">
        <v>1.0764903782349038</v>
      </c>
      <c r="BG206" s="1">
        <v>0.86650409577819765</v>
      </c>
      <c r="BH206" s="1">
        <v>0.76464376250833888</v>
      </c>
      <c r="BI206" s="1">
        <v>1.1692554082344733</v>
      </c>
      <c r="BJ206" s="1">
        <v>1.294980718667835</v>
      </c>
      <c r="BK206" s="1">
        <v>0.80820022371364642</v>
      </c>
      <c r="BL206" s="1">
        <v>1.0449048625792812</v>
      </c>
      <c r="BM206" s="1">
        <v>1.4082783333333337</v>
      </c>
      <c r="BN206" s="1">
        <f t="shared" si="24"/>
        <v>1.0849623826053396</v>
      </c>
      <c r="BO206" s="1"/>
      <c r="BP206" s="38"/>
      <c r="BR206" s="43"/>
      <c r="BS206" s="1">
        <v>1.1167095158597662</v>
      </c>
      <c r="BT206" s="1">
        <v>1.010102864058088</v>
      </c>
      <c r="BU206" s="1">
        <v>0.94267684021543985</v>
      </c>
      <c r="BV206" s="1">
        <v>1.083112153344209</v>
      </c>
      <c r="BW206" s="1">
        <v>1.0118741349480969</v>
      </c>
      <c r="BX206" s="1">
        <v>1.183058449809403</v>
      </c>
      <c r="BY206" s="1">
        <v>1.0852227129337539</v>
      </c>
      <c r="BZ206" s="1">
        <v>1.0505456774984672</v>
      </c>
      <c r="CA206" s="1">
        <v>1.0505456774984672</v>
      </c>
      <c r="CB206" s="1">
        <v>1.2646569948186528</v>
      </c>
      <c r="CC206" s="1">
        <v>1.1276508670520231</v>
      </c>
      <c r="CD206" s="1">
        <f t="shared" si="25"/>
        <v>1.0841959898214879</v>
      </c>
      <c r="CE206" s="1"/>
      <c r="CF206" s="39"/>
      <c r="CH206" s="37"/>
      <c r="CI206" s="1">
        <v>1.0963802816901409</v>
      </c>
      <c r="CJ206" s="1">
        <v>1.1285779334500876</v>
      </c>
      <c r="CK206" s="1">
        <v>1.0190189431704884</v>
      </c>
      <c r="CL206" s="1">
        <v>1.1634457831325302</v>
      </c>
      <c r="CM206" s="1">
        <v>1.15137448896157</v>
      </c>
      <c r="CN206" s="1">
        <v>1.0624163330664531</v>
      </c>
      <c r="CO206" s="1">
        <v>1.3659015025041734</v>
      </c>
      <c r="CP206" s="1">
        <v>0.58494444444444416</v>
      </c>
      <c r="CQ206" s="1">
        <v>1.3318399246704331</v>
      </c>
      <c r="CR206" s="1">
        <v>0.9101200244947949</v>
      </c>
      <c r="CS206" s="1">
        <v>1.1589580838323355</v>
      </c>
      <c r="CT206" s="1">
        <f t="shared" si="26"/>
        <v>1.0884525221288592</v>
      </c>
      <c r="CU206" s="1"/>
      <c r="CV206" s="39"/>
      <c r="CW206" s="1"/>
    </row>
    <row r="207" spans="1:101" x14ac:dyDescent="0.45">
      <c r="A207">
        <v>206</v>
      </c>
      <c r="B207" s="43"/>
      <c r="C207" s="1">
        <v>1.4323664921465968</v>
      </c>
      <c r="D207" s="1">
        <v>0.88371428571428579</v>
      </c>
      <c r="E207" s="1">
        <v>0.81261660079051368</v>
      </c>
      <c r="F207" s="1">
        <v>1.1677411300919842</v>
      </c>
      <c r="G207" s="1">
        <v>1.271483727810651</v>
      </c>
      <c r="H207" s="1">
        <v>1.0506422018348625</v>
      </c>
      <c r="I207" s="1">
        <v>1.2232808022922637</v>
      </c>
      <c r="J207" s="1">
        <v>0.94516666666666682</v>
      </c>
      <c r="K207" s="1">
        <v>1.05065873015873</v>
      </c>
      <c r="L207" s="1">
        <v>1.1395299334811531</v>
      </c>
      <c r="M207" s="1">
        <v>1.0627122781065088</v>
      </c>
      <c r="N207" s="1">
        <v>0.9921535714285713</v>
      </c>
      <c r="O207" s="1">
        <f t="shared" si="21"/>
        <v>1.0860055350435656</v>
      </c>
      <c r="P207" s="1"/>
      <c r="Q207" s="38"/>
      <c r="S207" s="43"/>
      <c r="T207" s="1">
        <v>1.0123205607476637</v>
      </c>
      <c r="U207" s="1">
        <v>1.023341603053435</v>
      </c>
      <c r="V207" s="1">
        <v>0.82984921763869135</v>
      </c>
      <c r="W207" s="1">
        <v>1.1748947368421052</v>
      </c>
      <c r="X207" s="1">
        <v>1.170318573185732</v>
      </c>
      <c r="Y207" s="1">
        <v>0.89538071065989844</v>
      </c>
      <c r="Z207" s="1">
        <v>1.0110140913508259</v>
      </c>
      <c r="AA207" s="1">
        <v>0.99431818181818166</v>
      </c>
      <c r="AB207" s="1">
        <v>0.94161606160616051</v>
      </c>
      <c r="AC207" s="1">
        <v>1.02185254691689</v>
      </c>
      <c r="AD207" s="1">
        <v>1.0746245474293989</v>
      </c>
      <c r="AE207" s="1">
        <v>1.2646061307113938</v>
      </c>
      <c r="AF207" s="1">
        <f t="shared" si="22"/>
        <v>1.034511413496698</v>
      </c>
      <c r="AG207" s="1"/>
      <c r="AH207" s="38"/>
      <c r="AJ207" s="37"/>
      <c r="AK207" s="1">
        <v>0.84998870056497178</v>
      </c>
      <c r="AL207" s="1">
        <v>0.98075429184549368</v>
      </c>
      <c r="AM207" s="1">
        <v>1.1881878862793573</v>
      </c>
      <c r="AN207" s="1">
        <v>0.9119669588671615</v>
      </c>
      <c r="AO207" s="1">
        <v>0.96928522571819431</v>
      </c>
      <c r="AP207" s="1">
        <v>0.78855757026291917</v>
      </c>
      <c r="AQ207" s="1">
        <v>0.91015541922290377</v>
      </c>
      <c r="AR207" s="1">
        <v>0.87329424538545053</v>
      </c>
      <c r="AS207" s="1">
        <v>1.040690596562184</v>
      </c>
      <c r="AT207" s="1">
        <v>0.79919087136929479</v>
      </c>
      <c r="AU207" s="1">
        <v>1.0929558823529413</v>
      </c>
      <c r="AV207" s="1">
        <v>0.86135581622678392</v>
      </c>
      <c r="AW207" s="1">
        <f t="shared" si="23"/>
        <v>0.93886528872147135</v>
      </c>
      <c r="AX207" s="1"/>
      <c r="AY207" s="38"/>
      <c r="BA207" s="37"/>
      <c r="BB207" s="1">
        <v>1.1503652822151225</v>
      </c>
      <c r="BC207" s="1">
        <v>1.1401687242798355</v>
      </c>
      <c r="BD207" s="1">
        <v>1.2476104060913706</v>
      </c>
      <c r="BE207" s="1">
        <v>0.93427139722019015</v>
      </c>
      <c r="BF207" s="1">
        <v>1.0735540809555408</v>
      </c>
      <c r="BG207" s="1">
        <v>0.9144820415879017</v>
      </c>
      <c r="BH207" s="1">
        <v>1.1119619746497664</v>
      </c>
      <c r="BI207" s="1">
        <v>1.1378436845778088</v>
      </c>
      <c r="BJ207" s="1">
        <v>1.3199886064855388</v>
      </c>
      <c r="BK207" s="1">
        <v>0.73497818791946312</v>
      </c>
      <c r="BL207" s="1">
        <v>1.0240972515856237</v>
      </c>
      <c r="BM207" s="1">
        <v>1.5547633333333337</v>
      </c>
      <c r="BN207" s="1">
        <f t="shared" si="24"/>
        <v>1.1120070809084579</v>
      </c>
      <c r="BO207" s="1"/>
      <c r="BP207" s="38"/>
      <c r="BR207" s="43"/>
      <c r="BS207" s="1">
        <v>1.0907262103505844</v>
      </c>
      <c r="BT207" s="1">
        <v>1.0054247680516337</v>
      </c>
      <c r="BU207" s="1">
        <v>0.95290424895272297</v>
      </c>
      <c r="BV207" s="1">
        <v>0.95118433931484514</v>
      </c>
      <c r="BW207" s="1">
        <v>1.0283737024221453</v>
      </c>
      <c r="BX207" s="1">
        <v>0.88253621346886912</v>
      </c>
      <c r="BY207" s="1">
        <v>1.0962933753943218</v>
      </c>
      <c r="BZ207" s="1">
        <v>1.074122011036174</v>
      </c>
      <c r="CA207" s="1">
        <v>1.074122011036174</v>
      </c>
      <c r="CB207" s="1">
        <v>1.2335067357512952</v>
      </c>
      <c r="CC207" s="1">
        <v>1.0848734104046243</v>
      </c>
      <c r="CD207" s="1">
        <f t="shared" si="25"/>
        <v>1.0430970023803081</v>
      </c>
      <c r="CE207" s="1"/>
      <c r="CF207" s="39"/>
      <c r="CH207" s="37"/>
      <c r="CI207" s="1">
        <v>1.2339225352112677</v>
      </c>
      <c r="CJ207" s="1">
        <v>1.4586077057793343</v>
      </c>
      <c r="CK207" s="1">
        <v>0.98189830508474574</v>
      </c>
      <c r="CL207" s="1">
        <v>1.235143574297189</v>
      </c>
      <c r="CM207" s="1">
        <v>1.0600466067048244</v>
      </c>
      <c r="CN207" s="1">
        <v>0.94366933546837473</v>
      </c>
      <c r="CO207" s="1">
        <v>1.273941569282137</v>
      </c>
      <c r="CP207" s="1">
        <v>0.76146732026143782</v>
      </c>
      <c r="CQ207" s="1">
        <v>1.2479303201506591</v>
      </c>
      <c r="CR207" s="1">
        <v>1.0588769136558482</v>
      </c>
      <c r="CS207" s="1">
        <v>1.1498210246174316</v>
      </c>
      <c r="CT207" s="1">
        <f t="shared" si="26"/>
        <v>1.127756837319386</v>
      </c>
      <c r="CU207" s="1"/>
      <c r="CV207" s="39"/>
      <c r="CW207" s="1"/>
    </row>
    <row r="208" spans="1:101" x14ac:dyDescent="0.45">
      <c r="A208">
        <v>207</v>
      </c>
      <c r="B208" s="43"/>
      <c r="C208" s="1">
        <v>1.3484816753926698</v>
      </c>
      <c r="D208" s="1">
        <v>0.97296737907761544</v>
      </c>
      <c r="E208" s="1">
        <v>0.88177470355731213</v>
      </c>
      <c r="F208" s="1">
        <v>1.2946649145860709</v>
      </c>
      <c r="G208" s="1">
        <v>1.3360399408284025</v>
      </c>
      <c r="H208" s="1">
        <v>1.4874036697247708</v>
      </c>
      <c r="I208" s="1">
        <v>1.1786848137535817</v>
      </c>
      <c r="J208" s="1">
        <v>1.0519378306878309</v>
      </c>
      <c r="K208" s="1">
        <v>0.99313690476190453</v>
      </c>
      <c r="L208" s="1">
        <v>1.1302823355506282</v>
      </c>
      <c r="M208" s="1">
        <v>1.0809955621301777</v>
      </c>
      <c r="N208" s="1">
        <v>0.96806642857142833</v>
      </c>
      <c r="O208" s="1">
        <f t="shared" si="21"/>
        <v>1.1437030132185326</v>
      </c>
      <c r="P208" s="1"/>
      <c r="Q208" s="38"/>
      <c r="S208" s="43"/>
      <c r="T208" s="1">
        <v>1.0170266355140187</v>
      </c>
      <c r="U208" s="1">
        <v>1.0025209923664122</v>
      </c>
      <c r="V208" s="1">
        <v>0.92253058321479375</v>
      </c>
      <c r="W208" s="1">
        <v>0.9474303405572756</v>
      </c>
      <c r="X208" s="1">
        <v>1.1208634686346863</v>
      </c>
      <c r="Y208" s="1">
        <v>1.0466129441624363</v>
      </c>
      <c r="Z208" s="1">
        <v>1.030810495626822</v>
      </c>
      <c r="AA208" s="1">
        <v>1.0328402948402948</v>
      </c>
      <c r="AB208" s="1">
        <v>0.99558415841584158</v>
      </c>
      <c r="AC208" s="1">
        <v>1.0499973190348526</v>
      </c>
      <c r="AD208" s="1">
        <v>1.035345039826213</v>
      </c>
      <c r="AE208" s="1">
        <v>1.2762556390977444</v>
      </c>
      <c r="AF208" s="1">
        <f t="shared" si="22"/>
        <v>1.0398181592742826</v>
      </c>
      <c r="AG208" s="1"/>
      <c r="AH208" s="38"/>
      <c r="AJ208" s="37"/>
      <c r="AK208" s="1">
        <v>0.83791949152542389</v>
      </c>
      <c r="AL208" s="1">
        <v>1.0316716738197427</v>
      </c>
      <c r="AM208" s="1">
        <v>1.4103733003708283</v>
      </c>
      <c r="AN208" s="1">
        <v>0.89035940660822666</v>
      </c>
      <c r="AO208" s="1">
        <v>1.036812585499316</v>
      </c>
      <c r="AP208" s="1">
        <v>0.80446600181323646</v>
      </c>
      <c r="AQ208" s="1">
        <v>0.96468456032719829</v>
      </c>
      <c r="AR208" s="1">
        <v>0.93210966340933765</v>
      </c>
      <c r="AS208" s="1">
        <v>0.99425075834175947</v>
      </c>
      <c r="AT208" s="1">
        <v>0.95557676348547715</v>
      </c>
      <c r="AU208" s="1">
        <v>1.0611336898395722</v>
      </c>
      <c r="AV208" s="1">
        <v>0.77245845552297154</v>
      </c>
      <c r="AW208" s="1">
        <f t="shared" si="23"/>
        <v>0.97431802921359079</v>
      </c>
      <c r="AX208" s="1"/>
      <c r="AY208" s="38"/>
      <c r="BA208" s="37"/>
      <c r="BB208" s="1">
        <v>1.1586528221512244</v>
      </c>
      <c r="BC208" s="1">
        <v>1.1130102880658437</v>
      </c>
      <c r="BD208" s="1">
        <v>1.4915951776649743</v>
      </c>
      <c r="BE208" s="1">
        <v>0.80434308705193858</v>
      </c>
      <c r="BF208" s="1">
        <v>1.0073344392833443</v>
      </c>
      <c r="BG208" s="1">
        <v>0.94140390674228092</v>
      </c>
      <c r="BH208" s="1">
        <v>1.0903815877251499</v>
      </c>
      <c r="BI208" s="1">
        <v>0.94426029309141668</v>
      </c>
      <c r="BJ208" s="1">
        <v>1.244831726555653</v>
      </c>
      <c r="BK208" s="1">
        <v>0.83934899328859058</v>
      </c>
      <c r="BL208" s="1">
        <v>1.0511955602537</v>
      </c>
      <c r="BM208" s="1">
        <v>1.2129666666666667</v>
      </c>
      <c r="BN208" s="1">
        <f t="shared" si="24"/>
        <v>1.0749437123783985</v>
      </c>
      <c r="BO208" s="1"/>
      <c r="BP208" s="38"/>
      <c r="BR208" s="43"/>
      <c r="BS208" s="1">
        <v>1.0508597662771284</v>
      </c>
      <c r="BT208" s="1">
        <v>0.9923142396127469</v>
      </c>
      <c r="BU208" s="1">
        <v>0.99445302214242959</v>
      </c>
      <c r="BV208" s="1">
        <v>0.9699779771615008</v>
      </c>
      <c r="BW208" s="1">
        <v>1.0034264705882354</v>
      </c>
      <c r="BX208" s="1">
        <v>1.0634320203303687</v>
      </c>
      <c r="BY208" s="1">
        <v>1.0463293375394322</v>
      </c>
      <c r="BZ208" s="1">
        <v>1.0558786020846107</v>
      </c>
      <c r="CA208" s="1">
        <v>1.0558786020846107</v>
      </c>
      <c r="CB208" s="1">
        <v>1.1827492227979275</v>
      </c>
      <c r="CC208" s="1">
        <v>1.0440364161849711</v>
      </c>
      <c r="CD208" s="1">
        <f t="shared" si="25"/>
        <v>1.0417577888003602</v>
      </c>
      <c r="CE208" s="1"/>
      <c r="CF208" s="39"/>
      <c r="CH208" s="37"/>
      <c r="CI208" s="1">
        <v>1.1185868544600939</v>
      </c>
      <c r="CJ208" s="1">
        <v>1.2531068301225918</v>
      </c>
      <c r="CK208" s="1">
        <v>0.97885543369890315</v>
      </c>
      <c r="CL208" s="1">
        <v>1.2045040160642571</v>
      </c>
      <c r="CM208" s="1">
        <v>1.1084554374488962</v>
      </c>
      <c r="CN208" s="1">
        <v>1.0522762209767815</v>
      </c>
      <c r="CO208" s="1">
        <v>0.95169782971619354</v>
      </c>
      <c r="CP208" s="1">
        <v>0.80834313725490159</v>
      </c>
      <c r="CQ208" s="1">
        <v>1.2031035781544255</v>
      </c>
      <c r="CR208" s="1">
        <v>0.99272137170851193</v>
      </c>
      <c r="CS208" s="1">
        <v>0.99966999334663997</v>
      </c>
      <c r="CT208" s="1">
        <f t="shared" si="26"/>
        <v>1.0610291548138362</v>
      </c>
      <c r="CU208" s="1"/>
      <c r="CV208" s="39"/>
      <c r="CW208" s="1"/>
    </row>
    <row r="209" spans="1:101" x14ac:dyDescent="0.45">
      <c r="A209">
        <v>208</v>
      </c>
      <c r="B209" s="43"/>
      <c r="C209" s="1">
        <v>1.1255916230366489</v>
      </c>
      <c r="D209" s="1">
        <v>0.92628121484814419</v>
      </c>
      <c r="E209" s="1">
        <v>0.99857707509881422</v>
      </c>
      <c r="F209" s="1">
        <v>1.1944099868593954</v>
      </c>
      <c r="G209" s="1">
        <v>1.2902189349112427</v>
      </c>
      <c r="H209" s="1">
        <v>1.0723394495412844</v>
      </c>
      <c r="I209" s="1">
        <v>1.2709369627507163</v>
      </c>
      <c r="J209" s="1">
        <v>0.91589947089947099</v>
      </c>
      <c r="K209" s="1">
        <v>0.92895238095238086</v>
      </c>
      <c r="L209" s="1">
        <v>1.1262224685883222</v>
      </c>
      <c r="M209" s="1">
        <v>0.89917677514792904</v>
      </c>
      <c r="N209" s="1">
        <v>0.999455714285714</v>
      </c>
      <c r="O209" s="1">
        <f t="shared" si="21"/>
        <v>1.0623385047433387</v>
      </c>
      <c r="P209" s="1"/>
      <c r="Q209" s="38"/>
      <c r="S209" s="43"/>
      <c r="T209" s="1">
        <v>1.0221602803738319</v>
      </c>
      <c r="U209" s="1">
        <v>0.92593606870228995</v>
      </c>
      <c r="V209" s="1">
        <v>0.97874822190611666</v>
      </c>
      <c r="W209" s="1">
        <v>1.0749806501547987</v>
      </c>
      <c r="X209" s="1">
        <v>1.1309987699877</v>
      </c>
      <c r="Y209" s="1">
        <v>1.0408039340101523</v>
      </c>
      <c r="Z209" s="1">
        <v>1.0394110787172011</v>
      </c>
      <c r="AA209" s="1">
        <v>0.63899877149877138</v>
      </c>
      <c r="AB209" s="1">
        <v>1.0059917491749173</v>
      </c>
      <c r="AC209" s="1">
        <v>1.0526155495978553</v>
      </c>
      <c r="AD209" s="1">
        <v>1.0334666908037653</v>
      </c>
      <c r="AE209" s="1">
        <v>1.251015037593985</v>
      </c>
      <c r="AF209" s="1">
        <f t="shared" si="22"/>
        <v>1.0162605668767821</v>
      </c>
      <c r="AG209" s="1"/>
      <c r="AH209" s="38"/>
      <c r="AJ209" s="37"/>
      <c r="AK209" s="1">
        <v>0.9250974576271187</v>
      </c>
      <c r="AL209" s="1">
        <v>0.96176287553648077</v>
      </c>
      <c r="AM209" s="1">
        <v>1.3258751545117429</v>
      </c>
      <c r="AN209" s="1">
        <v>0.9191692515171952</v>
      </c>
      <c r="AO209" s="1">
        <v>1.0717763337893298</v>
      </c>
      <c r="AP209" s="1">
        <v>0.77223300090661817</v>
      </c>
      <c r="AQ209" s="1">
        <v>0.81342280163599179</v>
      </c>
      <c r="AR209" s="1">
        <v>0.89102171552660159</v>
      </c>
      <c r="AS209" s="1">
        <v>0.90476541961577361</v>
      </c>
      <c r="AT209" s="1">
        <v>1.0758755186721993</v>
      </c>
      <c r="AU209" s="1">
        <v>1.0131938502673796</v>
      </c>
      <c r="AV209" s="1">
        <v>0.77678396871945254</v>
      </c>
      <c r="AW209" s="1">
        <f t="shared" si="23"/>
        <v>0.95424811236049034</v>
      </c>
      <c r="AX209" s="1"/>
      <c r="AY209" s="38"/>
      <c r="BA209" s="37"/>
      <c r="BB209" s="1">
        <v>1.2009030883919063</v>
      </c>
      <c r="BC209" s="1">
        <v>0.96780041152263385</v>
      </c>
      <c r="BD209" s="1">
        <v>1.247997461928934</v>
      </c>
      <c r="BE209" s="1">
        <v>0.95257790782735918</v>
      </c>
      <c r="BF209" s="1">
        <v>1.0528984737889846</v>
      </c>
      <c r="BG209" s="1">
        <v>0.89409892879647113</v>
      </c>
      <c r="BH209" s="1">
        <v>1.0879386257505002</v>
      </c>
      <c r="BI209" s="1">
        <v>1.0354082344731332</v>
      </c>
      <c r="BJ209" s="1">
        <v>1.2969868536371605</v>
      </c>
      <c r="BK209" s="1">
        <v>0.74641387024608497</v>
      </c>
      <c r="BL209" s="1">
        <v>0.97667547568710356</v>
      </c>
      <c r="BM209" s="1">
        <v>1.5636633333333334</v>
      </c>
      <c r="BN209" s="1">
        <f t="shared" si="24"/>
        <v>1.0852802221153006</v>
      </c>
      <c r="BO209" s="1"/>
      <c r="BP209" s="38"/>
      <c r="BR209" s="43"/>
      <c r="BS209" s="1">
        <v>1.1243514190317196</v>
      </c>
      <c r="BT209" s="1">
        <v>0.95150504235578859</v>
      </c>
      <c r="BU209" s="1">
        <v>0.93327169359664852</v>
      </c>
      <c r="BV209" s="1">
        <v>1.0482630505709625</v>
      </c>
      <c r="BW209" s="1">
        <v>0.99847664359861599</v>
      </c>
      <c r="BX209" s="1">
        <v>1.0044904701397714</v>
      </c>
      <c r="BY209" s="1">
        <v>0.97951798107255517</v>
      </c>
      <c r="BZ209" s="1">
        <v>0.97196014714898815</v>
      </c>
      <c r="CA209" s="1">
        <v>0.97196014714898815</v>
      </c>
      <c r="CB209" s="1">
        <v>1.1601378238341968</v>
      </c>
      <c r="CC209" s="1">
        <v>1.1638132947976878</v>
      </c>
      <c r="CD209" s="1">
        <f t="shared" si="25"/>
        <v>1.0279770648450837</v>
      </c>
      <c r="CE209" s="1"/>
      <c r="CF209" s="39"/>
      <c r="CH209" s="37"/>
      <c r="CI209" s="1">
        <v>1.0383521126760564</v>
      </c>
      <c r="CJ209" s="1">
        <v>1.2135569176882661</v>
      </c>
      <c r="CK209" s="1">
        <v>1.0467068793619141</v>
      </c>
      <c r="CL209" s="1">
        <v>1.2045040160642571</v>
      </c>
      <c r="CM209" s="1">
        <v>1.126795584627964</v>
      </c>
      <c r="CN209" s="1">
        <v>1.075244195356285</v>
      </c>
      <c r="CO209" s="1">
        <v>1.273686143572621</v>
      </c>
      <c r="CP209" s="1">
        <v>0.3276405228758168</v>
      </c>
      <c r="CQ209" s="1">
        <v>1.2838512241054614</v>
      </c>
      <c r="CR209" s="1">
        <v>1.0963459889773424</v>
      </c>
      <c r="CS209" s="1">
        <v>1.162511643379907</v>
      </c>
      <c r="CT209" s="1">
        <f t="shared" si="26"/>
        <v>1.0771995662441718</v>
      </c>
      <c r="CU209" s="1"/>
      <c r="CV209" s="39"/>
      <c r="CW209" s="1"/>
    </row>
    <row r="210" spans="1:101" x14ac:dyDescent="0.45">
      <c r="A210">
        <v>209</v>
      </c>
      <c r="B210" s="43"/>
      <c r="C210" s="1">
        <v>1.1160052356020942</v>
      </c>
      <c r="D210" s="1">
        <v>1.0392204724409448</v>
      </c>
      <c r="E210" s="1">
        <v>0.95173517786561246</v>
      </c>
      <c r="F210" s="1">
        <v>1.3101038107752956</v>
      </c>
      <c r="G210" s="1">
        <v>1.2500399408284024</v>
      </c>
      <c r="H210" s="1">
        <v>1.4657064220183487</v>
      </c>
      <c r="I210" s="1">
        <v>1.3054756446991405</v>
      </c>
      <c r="J210" s="1">
        <v>0.97887301587301601</v>
      </c>
      <c r="K210" s="1">
        <v>1.0267420634920632</v>
      </c>
      <c r="L210" s="1">
        <v>1.2008810051736882</v>
      </c>
      <c r="M210" s="1">
        <v>1.0004127218934911</v>
      </c>
      <c r="N210" s="1">
        <v>0.92501499999999992</v>
      </c>
      <c r="O210" s="1">
        <f t="shared" si="21"/>
        <v>1.1308508758885081</v>
      </c>
      <c r="P210" s="1"/>
      <c r="Q210" s="38"/>
      <c r="S210" s="43"/>
      <c r="T210" s="1">
        <v>1.0702186915887852</v>
      </c>
      <c r="U210" s="1">
        <v>1.1749103053435115</v>
      </c>
      <c r="V210" s="1">
        <v>0.87803556187766718</v>
      </c>
      <c r="W210" s="1">
        <v>1.1045054179566562</v>
      </c>
      <c r="X210" s="1">
        <v>0.90633948339483406</v>
      </c>
      <c r="Y210" s="1">
        <v>1.0880520304568528</v>
      </c>
      <c r="Z210" s="1">
        <v>1.0282157434402333</v>
      </c>
      <c r="AA210" s="1">
        <v>1.0079084766584765</v>
      </c>
      <c r="AB210" s="1">
        <v>0.98987678767876797</v>
      </c>
      <c r="AC210" s="1">
        <v>1.0673426273458444</v>
      </c>
      <c r="AD210" s="1">
        <v>1.071199131064446</v>
      </c>
      <c r="AE210" s="1">
        <v>1.1637339502602662</v>
      </c>
      <c r="AF210" s="1">
        <f t="shared" si="22"/>
        <v>1.0458615172555283</v>
      </c>
      <c r="AG210" s="1"/>
      <c r="AH210" s="38"/>
      <c r="AJ210" s="37"/>
      <c r="AK210" s="1">
        <v>0.95580861581920917</v>
      </c>
      <c r="AL210" s="1">
        <v>1.0873358369098713</v>
      </c>
      <c r="AM210" s="1">
        <v>1.282116192830655</v>
      </c>
      <c r="AN210" s="1">
        <v>0.84117734322319626</v>
      </c>
      <c r="AO210" s="1">
        <v>1.1391983584131324</v>
      </c>
      <c r="AP210" s="1">
        <v>0.96092747053490446</v>
      </c>
      <c r="AQ210" s="1">
        <v>0.7822188139059304</v>
      </c>
      <c r="AR210" s="1">
        <v>0.9451976112920738</v>
      </c>
      <c r="AS210" s="1">
        <v>0.93315470171890813</v>
      </c>
      <c r="AT210" s="1">
        <v>0.74284232365145231</v>
      </c>
      <c r="AU210" s="1">
        <v>0.96688770053475948</v>
      </c>
      <c r="AV210" s="1">
        <v>0.78200391006842607</v>
      </c>
      <c r="AW210" s="1">
        <f t="shared" si="23"/>
        <v>0.95157240657520992</v>
      </c>
      <c r="AX210" s="1"/>
      <c r="AY210" s="38"/>
      <c r="BA210" s="37"/>
      <c r="BB210" s="1">
        <v>1.0080149094781681</v>
      </c>
      <c r="BC210" s="1">
        <v>1.1980956790123458</v>
      </c>
      <c r="BD210" s="1">
        <v>1.3936142131979694</v>
      </c>
      <c r="BE210" s="1">
        <v>0.98885515727871243</v>
      </c>
      <c r="BF210" s="1">
        <v>1.0971459854014596</v>
      </c>
      <c r="BG210" s="1">
        <v>0.63468935097668533</v>
      </c>
      <c r="BH210" s="1">
        <v>1.1108425617078053</v>
      </c>
      <c r="BI210" s="1">
        <v>1.1195289602233078</v>
      </c>
      <c r="BJ210" s="1">
        <v>1.2746538124452236</v>
      </c>
      <c r="BK210" s="1">
        <v>0.87962975391498877</v>
      </c>
      <c r="BL210" s="1">
        <v>1.0158710359408034</v>
      </c>
      <c r="BM210" s="1">
        <v>1.536961666666667</v>
      </c>
      <c r="BN210" s="1">
        <f t="shared" si="24"/>
        <v>1.1048252571870112</v>
      </c>
      <c r="BO210" s="1"/>
      <c r="BP210" s="38"/>
      <c r="BR210" s="43"/>
      <c r="BS210" s="1">
        <v>1.0108664440734558</v>
      </c>
      <c r="BT210" s="1">
        <v>0.96966317063331975</v>
      </c>
      <c r="BU210" s="1">
        <v>0.91948294434470379</v>
      </c>
      <c r="BV210" s="1">
        <v>1.0353193311582383</v>
      </c>
      <c r="BW210" s="1">
        <v>0.9277266435986159</v>
      </c>
      <c r="BX210" s="1">
        <v>1.1088005082592123</v>
      </c>
      <c r="BY210" s="1">
        <v>0.80700252365930603</v>
      </c>
      <c r="BZ210" s="1">
        <v>0.98917412630288148</v>
      </c>
      <c r="CA210" s="1">
        <v>0.98917412630288148</v>
      </c>
      <c r="CB210" s="1">
        <v>1.0984704663212435</v>
      </c>
      <c r="CC210" s="1">
        <v>1.1431745664739885</v>
      </c>
      <c r="CD210" s="1">
        <f t="shared" si="25"/>
        <v>0.99989589555707681</v>
      </c>
      <c r="CE210" s="1"/>
      <c r="CF210" s="39"/>
      <c r="CH210" s="37"/>
      <c r="CI210" s="1">
        <v>1.1898661971830986</v>
      </c>
      <c r="CJ210" s="1">
        <v>1.1756112084063046</v>
      </c>
      <c r="CK210" s="1">
        <v>0.98585443668993011</v>
      </c>
      <c r="CL210" s="1">
        <v>1.1665100401606427</v>
      </c>
      <c r="CM210" s="1">
        <v>1.1471324611610796</v>
      </c>
      <c r="CN210" s="1">
        <v>1.0677918334667733</v>
      </c>
      <c r="CO210" s="1">
        <v>1.3460317195325544</v>
      </c>
      <c r="CP210" s="1">
        <v>0.41540196078431374</v>
      </c>
      <c r="CQ210" s="1">
        <v>1.2031035781544255</v>
      </c>
      <c r="CR210" s="1">
        <v>0.99300122473974273</v>
      </c>
      <c r="CS210" s="1">
        <v>1.1102275449101797</v>
      </c>
      <c r="CT210" s="1">
        <f t="shared" si="26"/>
        <v>1.0727756550171861</v>
      </c>
      <c r="CU210" s="1"/>
      <c r="CV210" s="39"/>
      <c r="CW210" s="1"/>
    </row>
    <row r="211" spans="1:101" x14ac:dyDescent="0.45">
      <c r="A211">
        <v>210</v>
      </c>
      <c r="B211" s="43"/>
      <c r="C211" s="1">
        <v>1.5953350785340314</v>
      </c>
      <c r="D211" s="1">
        <v>0.95442969628796415</v>
      </c>
      <c r="E211" s="1">
        <v>1.0627088274044796</v>
      </c>
      <c r="F211" s="1">
        <v>1.273611038107753</v>
      </c>
      <c r="G211" s="1">
        <v>1.2890902366863906</v>
      </c>
      <c r="H211" s="1">
        <v>0.99954587155963326</v>
      </c>
      <c r="I211" s="1">
        <v>1.3360802292263612</v>
      </c>
      <c r="J211" s="1">
        <v>1.1005793650793652</v>
      </c>
      <c r="K211" s="1">
        <v>1.0627698412698412</v>
      </c>
      <c r="L211" s="1">
        <v>1.1248691796008867</v>
      </c>
      <c r="M211" s="1">
        <v>0.98844970414201183</v>
      </c>
      <c r="N211" s="1">
        <v>0.86452428571428552</v>
      </c>
      <c r="O211" s="1">
        <f t="shared" si="21"/>
        <v>1.1376661128010837</v>
      </c>
      <c r="P211" s="1">
        <f>AVERAGE(O206:O211)</f>
        <v>1.1206178762397248</v>
      </c>
      <c r="Q211" s="39">
        <f>_xlfn.STDEV.P(C206:O211)/SQRT(Q$251-1)</f>
        <v>5.3111160012079217E-2</v>
      </c>
      <c r="R211" s="1"/>
      <c r="S211" s="43"/>
      <c r="T211" s="1">
        <v>0.68760794392523361</v>
      </c>
      <c r="U211" s="1">
        <v>0.94355343511450385</v>
      </c>
      <c r="V211" s="1">
        <v>1.0831493598862021</v>
      </c>
      <c r="W211" s="1">
        <v>1.0445100619195047</v>
      </c>
      <c r="X211" s="1">
        <v>1.1406642066420667</v>
      </c>
      <c r="Y211" s="1">
        <v>1.0412880710659898</v>
      </c>
      <c r="Z211" s="1">
        <v>0.98143100097181724</v>
      </c>
      <c r="AA211" s="1">
        <v>0.97641646191646181</v>
      </c>
      <c r="AB211" s="1">
        <v>0.99121947194719462</v>
      </c>
      <c r="AC211" s="1">
        <v>1.0664423592493297</v>
      </c>
      <c r="AD211" s="1">
        <v>1.0187161477190441</v>
      </c>
      <c r="AE211" s="1">
        <v>1.1389352226720646</v>
      </c>
      <c r="AF211" s="1">
        <f t="shared" si="22"/>
        <v>1.0094944785857842</v>
      </c>
      <c r="AG211" s="1">
        <f>AVERAGE(AF206:AF211)</f>
        <v>1.0258478011311023</v>
      </c>
      <c r="AH211" s="39">
        <f>_xlfn.STDEV.P(T206:AF211)/SQRT(AH$251-1)</f>
        <v>3.2082749329007294E-2</v>
      </c>
      <c r="AI211" s="1"/>
      <c r="AJ211" s="37"/>
      <c r="AK211" s="1">
        <v>0.91776977401129944</v>
      </c>
      <c r="AL211" s="1">
        <v>1.0739109442060086</v>
      </c>
      <c r="AM211" s="1">
        <v>1.2979604449938196</v>
      </c>
      <c r="AN211" s="1">
        <v>0.89879703304113301</v>
      </c>
      <c r="AO211" s="1">
        <v>1.1333536251709986</v>
      </c>
      <c r="AP211" s="1">
        <v>0.84638349954669068</v>
      </c>
      <c r="AQ211" s="1">
        <v>0.95633742331288341</v>
      </c>
      <c r="AR211" s="1">
        <v>0.91471335504885998</v>
      </c>
      <c r="AS211" s="1">
        <v>0.93886248736097078</v>
      </c>
      <c r="AT211" s="1">
        <v>1.210103734439834</v>
      </c>
      <c r="AU211" s="1">
        <v>0.99871122994652406</v>
      </c>
      <c r="AV211" s="1">
        <v>0.77827565982404678</v>
      </c>
      <c r="AW211" s="1">
        <f t="shared" si="23"/>
        <v>0.99709826757525588</v>
      </c>
      <c r="AX211" s="1">
        <f>AVERAGE(AW206:AW211)</f>
        <v>0.96543727946110358</v>
      </c>
      <c r="AY211" s="39">
        <f>_xlfn.STDEV.P(AK206:AW211)/SQRT(AY$251-1)</f>
        <v>4.2370728834567405E-2</v>
      </c>
      <c r="AZ211" s="1"/>
      <c r="BA211" s="37"/>
      <c r="BB211" s="1">
        <v>1.250790202342918</v>
      </c>
      <c r="BC211" s="1">
        <v>1.2177181069958847</v>
      </c>
      <c r="BD211" s="1">
        <v>1.3471408629441626</v>
      </c>
      <c r="BE211" s="1">
        <v>0.72754718361375281</v>
      </c>
      <c r="BF211" s="1">
        <v>1.0941081619110815</v>
      </c>
      <c r="BG211" s="1">
        <v>0.88304158790170129</v>
      </c>
      <c r="BH211" s="1">
        <v>1.0835617078052036</v>
      </c>
      <c r="BI211" s="1">
        <v>1.1719176552686672</v>
      </c>
      <c r="BJ211" s="1">
        <v>1.2071191936897456</v>
      </c>
      <c r="BK211" s="1">
        <v>0.45036912751677854</v>
      </c>
      <c r="BL211" s="1">
        <v>1.0552272727272729</v>
      </c>
      <c r="BM211" s="1">
        <v>1.4845733333333335</v>
      </c>
      <c r="BN211" s="1">
        <f t="shared" si="24"/>
        <v>1.0810928663375416</v>
      </c>
      <c r="BO211" s="1">
        <f>AVERAGE(BN206:BN211)</f>
        <v>1.0905185869220082</v>
      </c>
      <c r="BP211" s="39">
        <f>_xlfn.STDEV.P(BB206:BN211)/SQRT(BP$251-1)</f>
        <v>6.2820664459284817E-2</v>
      </c>
      <c r="BQ211" s="1"/>
      <c r="BR211" s="43"/>
      <c r="BS211" s="1">
        <v>1.0748055091819699</v>
      </c>
      <c r="BT211" s="1">
        <v>0.96153812020976193</v>
      </c>
      <c r="BU211" s="1">
        <v>0.99436146020347083</v>
      </c>
      <c r="BV211" s="1">
        <v>0.97284053833605222</v>
      </c>
      <c r="BW211" s="1">
        <v>1.0153062283737024</v>
      </c>
      <c r="BX211" s="1">
        <v>1.121015247776366</v>
      </c>
      <c r="BY211" s="1">
        <v>1.0623104100946374</v>
      </c>
      <c r="BZ211" s="1">
        <v>1.0114402207234825</v>
      </c>
      <c r="CA211" s="1">
        <v>1.0114402207234825</v>
      </c>
      <c r="CB211" s="1">
        <v>1.3195253886010361</v>
      </c>
      <c r="CC211" s="1">
        <v>0.97303468208092492</v>
      </c>
      <c r="CD211" s="1">
        <f t="shared" si="25"/>
        <v>1.0470561842095352</v>
      </c>
      <c r="CE211" s="1">
        <f>AVERAGE(CD206:CD211)</f>
        <v>1.040663320935642</v>
      </c>
      <c r="CF211" s="39">
        <f>_xlfn.STDEV.P(BS206:CD211)/SQRT(CF$251-1)</f>
        <v>2.6718646187059408E-2</v>
      </c>
      <c r="CH211" s="37"/>
      <c r="CI211" s="1">
        <v>0.94415023474178394</v>
      </c>
      <c r="CJ211" s="1">
        <v>1.3322066549912432</v>
      </c>
      <c r="CK211" s="1">
        <v>0.94280059820538376</v>
      </c>
      <c r="CL211" s="1">
        <v>1.1349508032128515</v>
      </c>
      <c r="CM211" s="1">
        <v>1.1578618152085038</v>
      </c>
      <c r="CN211" s="1">
        <v>1.0980896717373898</v>
      </c>
      <c r="CO211" s="1">
        <v>1.1083606010016693</v>
      </c>
      <c r="CP211" s="1">
        <v>0.62832679738562081</v>
      </c>
      <c r="CQ211" s="1">
        <v>1.0847099811676082</v>
      </c>
      <c r="CR211" s="1">
        <v>1.0359840783833436</v>
      </c>
      <c r="CS211" s="1">
        <v>1.077333998669328</v>
      </c>
      <c r="CT211" s="1">
        <f t="shared" si="26"/>
        <v>1.049525021336793</v>
      </c>
      <c r="CU211" s="1">
        <f>AVERAGE(CT206:CT211)</f>
        <v>1.0794564594767053</v>
      </c>
      <c r="CV211" s="39">
        <f>_xlfn.STDEV.P(CI206:CT211)/SQRT(CV$251-1)</f>
        <v>6.0141795400607968E-2</v>
      </c>
      <c r="CW211" s="1"/>
    </row>
    <row r="212" spans="1:101" x14ac:dyDescent="0.45">
      <c r="A212">
        <v>211</v>
      </c>
      <c r="B212" s="43"/>
      <c r="C212" s="1">
        <v>1.4779005235602094</v>
      </c>
      <c r="D212" s="1">
        <v>0.82981889763779548</v>
      </c>
      <c r="E212" s="1">
        <v>0.83352569169960466</v>
      </c>
      <c r="F212" s="1">
        <v>1.394718791064389</v>
      </c>
      <c r="G212" s="1">
        <v>1.1137041420118343</v>
      </c>
      <c r="H212" s="1">
        <v>1.0380412844036697</v>
      </c>
      <c r="I212" s="1">
        <v>1.6272664756446995</v>
      </c>
      <c r="J212" s="1">
        <v>0.99824867724867739</v>
      </c>
      <c r="K212" s="1">
        <v>1.1542003968253969</v>
      </c>
      <c r="L212" s="1">
        <v>1.1589275683665927</v>
      </c>
      <c r="M212" s="1">
        <v>1.0083128698224855</v>
      </c>
      <c r="N212" s="1">
        <v>0.9106278571428571</v>
      </c>
      <c r="O212" s="1">
        <f t="shared" si="21"/>
        <v>1.1287744312856844</v>
      </c>
      <c r="P212" s="1"/>
      <c r="Q212" s="38"/>
      <c r="S212" s="43"/>
      <c r="T212" s="1">
        <v>1.0083990654205608</v>
      </c>
      <c r="U212" s="1">
        <v>1.1505954198473283</v>
      </c>
      <c r="V212" s="1">
        <v>0.88259317211948796</v>
      </c>
      <c r="W212" s="1">
        <v>1.0695472136222908</v>
      </c>
      <c r="X212" s="1">
        <v>1.1675030750307505</v>
      </c>
      <c r="Y212" s="1">
        <v>1.0064327411167513</v>
      </c>
      <c r="Z212" s="1">
        <v>1.0311812439261419</v>
      </c>
      <c r="AA212" s="1">
        <v>1.0298409090909091</v>
      </c>
      <c r="AB212" s="1">
        <v>0.70727832783278333</v>
      </c>
      <c r="AC212" s="1">
        <v>1.0841147453083109</v>
      </c>
      <c r="AD212" s="1">
        <v>1.0087719044170891</v>
      </c>
      <c r="AE212" s="1">
        <v>1.1807663389242338</v>
      </c>
      <c r="AF212" s="1">
        <f t="shared" si="22"/>
        <v>1.0272520130547198</v>
      </c>
      <c r="AG212" s="1"/>
      <c r="AH212" s="38"/>
      <c r="AJ212" s="37"/>
      <c r="AK212" s="1">
        <v>0.92736016949152544</v>
      </c>
      <c r="AL212" s="1">
        <v>0.99156008583690991</v>
      </c>
      <c r="AM212" s="1">
        <v>1.1278318912237331</v>
      </c>
      <c r="AN212" s="1">
        <v>0.8868610923803103</v>
      </c>
      <c r="AO212" s="1">
        <v>1.1007906976744184</v>
      </c>
      <c r="AP212" s="1">
        <v>0.84859655485040797</v>
      </c>
      <c r="AQ212" s="1">
        <v>0.83479754601226996</v>
      </c>
      <c r="AR212" s="1">
        <v>0.89383821932681873</v>
      </c>
      <c r="AS212" s="1">
        <v>1.0177027300303338</v>
      </c>
      <c r="AT212" s="1">
        <v>1.1379253112033196</v>
      </c>
      <c r="AU212" s="1">
        <v>1.0874478609625666</v>
      </c>
      <c r="AV212" s="1">
        <v>0.77782795698924712</v>
      </c>
      <c r="AW212" s="1">
        <f t="shared" si="23"/>
        <v>0.96937834299848846</v>
      </c>
      <c r="AX212" s="1"/>
      <c r="AY212" s="38"/>
      <c r="BA212" s="37"/>
      <c r="BB212" s="1">
        <v>1.2969403620873268</v>
      </c>
      <c r="BC212" s="1">
        <v>1.1550823045267491</v>
      </c>
      <c r="BD212" s="1">
        <v>1.384706852791878</v>
      </c>
      <c r="BE212" s="1">
        <v>0.96798171177761505</v>
      </c>
      <c r="BF212" s="1">
        <v>0.88724883875248828</v>
      </c>
      <c r="BG212" s="1">
        <v>0.94217328292375546</v>
      </c>
      <c r="BH212" s="1">
        <v>1.1209199466310873</v>
      </c>
      <c r="BI212" s="1">
        <v>1.2642372644801116</v>
      </c>
      <c r="BJ212" s="1">
        <v>1.2360052585451358</v>
      </c>
      <c r="BK212" s="1">
        <v>0.83550894854586122</v>
      </c>
      <c r="BL212" s="1">
        <v>1.0479693446088796</v>
      </c>
      <c r="BM212" s="1">
        <v>1.3965800000000002</v>
      </c>
      <c r="BN212" s="1">
        <f t="shared" si="24"/>
        <v>1.1279461763059075</v>
      </c>
      <c r="BO212" s="1"/>
      <c r="BP212" s="38"/>
      <c r="BR212" s="43"/>
      <c r="BS212" s="1">
        <v>0.99188814691151928</v>
      </c>
      <c r="BT212" s="1">
        <v>0.93765590964098422</v>
      </c>
      <c r="BU212" s="1">
        <v>0.92687971274685799</v>
      </c>
      <c r="BV212" s="1">
        <v>1.0345101957585645</v>
      </c>
      <c r="BW212" s="1">
        <v>0.89538711072664368</v>
      </c>
      <c r="BX212" s="1">
        <v>1.1667725540025413</v>
      </c>
      <c r="BY212" s="1">
        <v>1.0635615141955834</v>
      </c>
      <c r="BZ212" s="1">
        <v>1.0798283261802575</v>
      </c>
      <c r="CA212" s="1">
        <v>1.0798283261802575</v>
      </c>
      <c r="CB212" s="1">
        <v>1.1111202072538859</v>
      </c>
      <c r="CC212" s="1">
        <v>1.1148618497109828</v>
      </c>
      <c r="CD212" s="1">
        <f t="shared" si="25"/>
        <v>1.0365721684825524</v>
      </c>
      <c r="CE212" s="1"/>
      <c r="CF212" s="39"/>
      <c r="CH212" s="37"/>
      <c r="CI212" s="1">
        <v>1.05518779342723</v>
      </c>
      <c r="CJ212" s="1">
        <v>1.1136147110332748</v>
      </c>
      <c r="CK212" s="1">
        <v>1.0403170488534397</v>
      </c>
      <c r="CL212" s="1">
        <v>1.2409648594377511</v>
      </c>
      <c r="CM212" s="1">
        <v>1.1129468520032706</v>
      </c>
      <c r="CN212" s="1">
        <v>1.1546533226581266</v>
      </c>
      <c r="CO212" s="1">
        <v>1.0706594323873122</v>
      </c>
      <c r="CP212" s="1">
        <v>0.58494444444444416</v>
      </c>
      <c r="CQ212" s="1">
        <v>1.1163201506591336</v>
      </c>
      <c r="CR212" s="1">
        <v>1.060278628291488</v>
      </c>
      <c r="CS212" s="1">
        <v>1.0870805056553559</v>
      </c>
      <c r="CT212" s="1">
        <f t="shared" si="26"/>
        <v>1.0579061589864389</v>
      </c>
      <c r="CU212" s="1"/>
      <c r="CV212" s="39"/>
      <c r="CW212" s="1"/>
    </row>
    <row r="213" spans="1:101" x14ac:dyDescent="0.45">
      <c r="A213">
        <v>212</v>
      </c>
      <c r="B213" s="43"/>
      <c r="C213" s="1">
        <v>1.2294450261780103</v>
      </c>
      <c r="D213" s="1">
        <v>0.98343757030371204</v>
      </c>
      <c r="E213" s="1">
        <v>0.79572990777338581</v>
      </c>
      <c r="F213" s="1">
        <v>1.1677411300919842</v>
      </c>
      <c r="G213" s="1">
        <v>1.3712529585798818</v>
      </c>
      <c r="H213" s="1">
        <v>1.7246880733944956</v>
      </c>
      <c r="I213" s="1">
        <v>1.3264641833810888</v>
      </c>
      <c r="J213" s="1">
        <v>1.0616256613756616</v>
      </c>
      <c r="K213" s="1">
        <v>1.1669166666666666</v>
      </c>
      <c r="L213" s="1">
        <v>0.87405173688100513</v>
      </c>
      <c r="M213" s="1">
        <v>0.72559689349112433</v>
      </c>
      <c r="N213" s="1">
        <v>0.88697714285714258</v>
      </c>
      <c r="O213" s="1">
        <f t="shared" si="21"/>
        <v>1.10949391258118</v>
      </c>
      <c r="P213" s="1"/>
      <c r="Q213" s="38"/>
      <c r="S213" s="43"/>
      <c r="T213" s="1">
        <v>1.0238714953271031</v>
      </c>
      <c r="U213" s="1">
        <v>1.1532156488549616</v>
      </c>
      <c r="V213" s="1">
        <v>1.0390881934566145</v>
      </c>
      <c r="W213" s="1">
        <v>1.0038831269349844</v>
      </c>
      <c r="X213" s="1">
        <v>1.1395381303813039</v>
      </c>
      <c r="Y213" s="1">
        <v>1.050291878172589</v>
      </c>
      <c r="Z213" s="1">
        <v>0.96289504373177837</v>
      </c>
      <c r="AA213" s="1">
        <v>0.95692137592137583</v>
      </c>
      <c r="AB213" s="1">
        <v>0.96964906490649061</v>
      </c>
      <c r="AC213" s="1">
        <v>1.0630879356568363</v>
      </c>
      <c r="AD213" s="1">
        <v>1.008440622737147</v>
      </c>
      <c r="AE213" s="1">
        <v>1.1617038750722961</v>
      </c>
      <c r="AF213" s="1">
        <f t="shared" si="22"/>
        <v>1.0443821992627902</v>
      </c>
      <c r="AG213" s="1"/>
      <c r="AH213" s="38"/>
      <c r="AJ213" s="37"/>
      <c r="AK213" s="1">
        <v>0.93716666666666659</v>
      </c>
      <c r="AL213" s="1">
        <v>0.94326180257510728</v>
      </c>
      <c r="AM213" s="1">
        <v>0.86188751545117448</v>
      </c>
      <c r="AN213" s="1">
        <v>0.85455360755225918</v>
      </c>
      <c r="AO213" s="1">
        <v>1.0909801641586867</v>
      </c>
      <c r="AP213" s="1">
        <v>0.73031640979147772</v>
      </c>
      <c r="AQ213" s="1">
        <v>0.92092075664621664</v>
      </c>
      <c r="AR213" s="1">
        <v>0.88953094462540716</v>
      </c>
      <c r="AS213" s="1">
        <v>1.0312800808897877</v>
      </c>
      <c r="AT213" s="1">
        <v>0.91442323651452295</v>
      </c>
      <c r="AU213" s="1">
        <v>1.0935681818181819</v>
      </c>
      <c r="AV213" s="1">
        <v>0.79975366568914952</v>
      </c>
      <c r="AW213" s="1">
        <f t="shared" si="23"/>
        <v>0.92230358603155294</v>
      </c>
      <c r="AX213" s="1"/>
      <c r="AY213" s="38"/>
      <c r="BA213" s="37"/>
      <c r="BB213" s="1">
        <v>1.1675899893503727</v>
      </c>
      <c r="BC213" s="1">
        <v>1.2239979423868315</v>
      </c>
      <c r="BD213" s="1">
        <v>1.375799492385787</v>
      </c>
      <c r="BE213" s="1">
        <v>0.87712070226773953</v>
      </c>
      <c r="BF213" s="1">
        <v>1.0019681486396814</v>
      </c>
      <c r="BG213" s="1">
        <v>0.88006112161310623</v>
      </c>
      <c r="BH213" s="1">
        <v>1.1286557705136757</v>
      </c>
      <c r="BI213" s="1">
        <v>1.1806489881367761</v>
      </c>
      <c r="BJ213" s="1">
        <v>0.79495793163891326</v>
      </c>
      <c r="BK213" s="1">
        <v>0.83021756152125281</v>
      </c>
      <c r="BL213" s="1">
        <v>0.99441860465116283</v>
      </c>
      <c r="BM213" s="1">
        <v>1.7050616666666669</v>
      </c>
      <c r="BN213" s="1">
        <f t="shared" si="24"/>
        <v>1.0967081599809974</v>
      </c>
      <c r="BO213" s="1"/>
      <c r="BP213" s="38"/>
      <c r="BR213" s="43"/>
      <c r="BS213" s="1">
        <v>1.0322637729549249</v>
      </c>
      <c r="BT213" s="1">
        <v>0.97409479628882611</v>
      </c>
      <c r="BU213" s="1">
        <v>0.89820646319569108</v>
      </c>
      <c r="BV213" s="1">
        <v>1.0381818923327897</v>
      </c>
      <c r="BW213" s="1">
        <v>0.94798788927335653</v>
      </c>
      <c r="BX213" s="1">
        <v>1.1745285895806865</v>
      </c>
      <c r="BY213" s="1">
        <v>1.0684712933753944</v>
      </c>
      <c r="BZ213" s="1">
        <v>1.0269699570815449</v>
      </c>
      <c r="CA213" s="1">
        <v>1.0269699570815449</v>
      </c>
      <c r="CB213" s="1">
        <v>1.1974549222797928</v>
      </c>
      <c r="CC213" s="1">
        <v>1.1561398843930635</v>
      </c>
      <c r="CD213" s="1">
        <f t="shared" si="25"/>
        <v>1.0492063107125105</v>
      </c>
      <c r="CE213" s="1"/>
      <c r="CF213" s="39"/>
      <c r="CH213" s="37"/>
      <c r="CI213" s="1">
        <v>1.1565539906103286</v>
      </c>
      <c r="CJ213" s="1">
        <v>1.2146269702276709</v>
      </c>
      <c r="CK213" s="1">
        <v>1.0645054835493517</v>
      </c>
      <c r="CL213" s="1">
        <v>1.2150742971887551</v>
      </c>
      <c r="CM213" s="1">
        <v>1.1583614063777596</v>
      </c>
      <c r="CN213" s="1">
        <v>1.0713346677341873</v>
      </c>
      <c r="CO213" s="1">
        <v>1.1132020033388978</v>
      </c>
      <c r="CP213" s="1">
        <v>0.3984477124183004</v>
      </c>
      <c r="CQ213" s="1">
        <v>1.3019548022598868</v>
      </c>
      <c r="CR213" s="1">
        <v>0.93170483772198409</v>
      </c>
      <c r="CS213" s="1">
        <v>1.1285016633399867</v>
      </c>
      <c r="CT213" s="1">
        <f t="shared" si="26"/>
        <v>1.0685698031606465</v>
      </c>
      <c r="CU213" s="1"/>
      <c r="CV213" s="39"/>
      <c r="CW213" s="1"/>
    </row>
    <row r="214" spans="1:101" x14ac:dyDescent="0.45">
      <c r="A214">
        <v>213</v>
      </c>
      <c r="B214" s="43"/>
      <c r="C214" s="1">
        <v>1.3285078534031414</v>
      </c>
      <c r="D214" s="1">
        <v>1.1373982002249718</v>
      </c>
      <c r="E214" s="1">
        <v>0.83935573122529628</v>
      </c>
      <c r="F214" s="1">
        <v>1.240526938239159</v>
      </c>
      <c r="G214" s="1">
        <v>1.3179822485207102</v>
      </c>
      <c r="H214" s="1">
        <v>1.6959908256880736</v>
      </c>
      <c r="I214" s="1">
        <v>1.3999140401146133</v>
      </c>
      <c r="J214" s="1">
        <v>1.0688915343915346</v>
      </c>
      <c r="K214" s="1">
        <v>0.99434722222222205</v>
      </c>
      <c r="L214" s="1">
        <v>1.1462963784183295</v>
      </c>
      <c r="M214" s="1">
        <v>1.0487174556213019</v>
      </c>
      <c r="N214" s="1">
        <v>0.89831214285714289</v>
      </c>
      <c r="O214" s="1">
        <f t="shared" si="21"/>
        <v>1.1763533809105413</v>
      </c>
      <c r="P214" s="1"/>
      <c r="Q214" s="38"/>
      <c r="S214" s="43"/>
      <c r="T214" s="1">
        <v>0.98494018691588792</v>
      </c>
      <c r="U214" s="1">
        <v>1.0620706106870228</v>
      </c>
      <c r="V214" s="1">
        <v>1.0531963015647225</v>
      </c>
      <c r="W214" s="1">
        <v>1.0957662538699691</v>
      </c>
      <c r="X214" s="1">
        <v>1.1185172201722018</v>
      </c>
      <c r="Y214" s="1">
        <v>0.98503553299492386</v>
      </c>
      <c r="Z214" s="1">
        <v>0.61041545189504376</v>
      </c>
      <c r="AA214" s="1">
        <v>1.0304969287469288</v>
      </c>
      <c r="AB214" s="1">
        <v>0.96738283828382832</v>
      </c>
      <c r="AC214" s="1">
        <v>1.0665243967828417</v>
      </c>
      <c r="AD214" s="1">
        <v>1.0549572773352642</v>
      </c>
      <c r="AE214" s="1">
        <v>1.1493487565066511</v>
      </c>
      <c r="AF214" s="1">
        <f t="shared" si="22"/>
        <v>1.0148876463129406</v>
      </c>
      <c r="AG214" s="1"/>
      <c r="AH214" s="38"/>
      <c r="AJ214" s="37"/>
      <c r="AK214" s="1">
        <v>0.84503177966101706</v>
      </c>
      <c r="AL214" s="1">
        <v>1.0044935622317597</v>
      </c>
      <c r="AM214" s="1">
        <v>1.0799233621755255</v>
      </c>
      <c r="AN214" s="1">
        <v>0.90229534726904936</v>
      </c>
      <c r="AO214" s="1">
        <v>1.0957811217510258</v>
      </c>
      <c r="AP214" s="1">
        <v>0.78897280145058923</v>
      </c>
      <c r="AQ214" s="1">
        <v>0.961642126789366</v>
      </c>
      <c r="AR214" s="1">
        <v>0.96110314875135727</v>
      </c>
      <c r="AS214" s="1">
        <v>0.95475429726996974</v>
      </c>
      <c r="AT214" s="1">
        <v>1.1613485477178425</v>
      </c>
      <c r="AU214" s="1">
        <v>1.0335935828877005</v>
      </c>
      <c r="AV214" s="1">
        <v>0.88223753665689153</v>
      </c>
      <c r="AW214" s="1">
        <f t="shared" si="23"/>
        <v>0.97259810121767465</v>
      </c>
      <c r="AX214" s="1"/>
      <c r="AY214" s="38"/>
      <c r="BA214" s="37"/>
      <c r="BB214" s="1">
        <v>1.0533525026624069</v>
      </c>
      <c r="BC214" s="1">
        <v>1.2564927983539096</v>
      </c>
      <c r="BD214" s="1">
        <v>1.4278883248730962</v>
      </c>
      <c r="BE214" s="1">
        <v>0.97222311631309444</v>
      </c>
      <c r="BF214" s="1">
        <v>1.0977531519575314</v>
      </c>
      <c r="BG214" s="1">
        <v>0.83871707624448633</v>
      </c>
      <c r="BH214" s="1">
        <v>1.1209199466310873</v>
      </c>
      <c r="BI214" s="1">
        <v>1.0959965108164691</v>
      </c>
      <c r="BJ214" s="1">
        <v>1.2686362839614373</v>
      </c>
      <c r="BK214" s="1">
        <v>0.81280816554809843</v>
      </c>
      <c r="BL214" s="1">
        <v>0.98893446088794934</v>
      </c>
      <c r="BM214" s="1">
        <v>1.4011583333333335</v>
      </c>
      <c r="BN214" s="1">
        <f t="shared" si="24"/>
        <v>1.1112400559652416</v>
      </c>
      <c r="BO214" s="1"/>
      <c r="BP214" s="38"/>
      <c r="BR214" s="43"/>
      <c r="BS214" s="1">
        <v>1.0804098497495829</v>
      </c>
      <c r="BT214" s="1">
        <v>0.99994675272287203</v>
      </c>
      <c r="BU214" s="1">
        <v>0.88441771394374613</v>
      </c>
      <c r="BV214" s="1">
        <v>1.0566019575856445</v>
      </c>
      <c r="BW214" s="1">
        <v>0.96329930795847762</v>
      </c>
      <c r="BX214" s="1">
        <v>1.2990025412960613</v>
      </c>
      <c r="BY214" s="1">
        <v>0.97095015772870674</v>
      </c>
      <c r="BZ214" s="1">
        <v>1.0550367872470876</v>
      </c>
      <c r="CA214" s="1">
        <v>1.0550367872470876</v>
      </c>
      <c r="CB214" s="1">
        <v>1.1345222797927459</v>
      </c>
      <c r="CC214" s="1">
        <v>1.1508479768786128</v>
      </c>
      <c r="CD214" s="1">
        <f t="shared" si="25"/>
        <v>1.0590974647409659</v>
      </c>
      <c r="CE214" s="1"/>
      <c r="CF214" s="39"/>
      <c r="CH214" s="37"/>
      <c r="CI214" s="1">
        <v>1.0200845070422535</v>
      </c>
      <c r="CJ214" s="1">
        <v>1.2950630472854638</v>
      </c>
      <c r="CK214" s="1">
        <v>0.93747657028913256</v>
      </c>
      <c r="CL214" s="1">
        <v>1.2922871485943774</v>
      </c>
      <c r="CM214" s="1">
        <v>1.1206819296811121</v>
      </c>
      <c r="CN214" s="1">
        <v>1.1044419535628502</v>
      </c>
      <c r="CO214" s="1">
        <v>0.99755091819699482</v>
      </c>
      <c r="CP214" s="1">
        <v>0.70561764705882335</v>
      </c>
      <c r="CQ214" s="1">
        <v>1.1582749529190208</v>
      </c>
      <c r="CR214" s="1">
        <v>0.93777832210655243</v>
      </c>
      <c r="CS214" s="1">
        <v>1.0777405189620757</v>
      </c>
      <c r="CT214" s="1">
        <f t="shared" si="26"/>
        <v>1.0588179559726052</v>
      </c>
      <c r="CU214" s="1"/>
      <c r="CV214" s="39"/>
      <c r="CW214" s="1"/>
    </row>
    <row r="215" spans="1:101" x14ac:dyDescent="0.45">
      <c r="A215">
        <v>214</v>
      </c>
      <c r="B215" s="43"/>
      <c r="C215" s="1">
        <v>1.5370209424083767</v>
      </c>
      <c r="D215" s="1">
        <v>0.90465466816647921</v>
      </c>
      <c r="E215" s="1">
        <v>0.96982872200263459</v>
      </c>
      <c r="F215" s="1">
        <v>1.1799724047306173</v>
      </c>
      <c r="G215" s="1">
        <v>1.2039926035502959</v>
      </c>
      <c r="H215" s="1">
        <v>1.5770000000000002</v>
      </c>
      <c r="I215" s="1">
        <v>1.5616848137535819</v>
      </c>
      <c r="J215" s="1">
        <v>0.89773544973544994</v>
      </c>
      <c r="K215" s="1">
        <v>1.0409702380952379</v>
      </c>
      <c r="L215" s="1">
        <v>1.0838181818181818</v>
      </c>
      <c r="M215" s="1">
        <v>1.0272736686390533</v>
      </c>
      <c r="N215" s="1">
        <v>0.9225078571428571</v>
      </c>
      <c r="O215" s="1">
        <f t="shared" si="21"/>
        <v>1.1588716291702303</v>
      </c>
      <c r="P215" s="1"/>
      <c r="Q215" s="38"/>
      <c r="S215" s="43"/>
      <c r="T215" s="1">
        <v>1.0343532710280374</v>
      </c>
      <c r="U215" s="1">
        <v>1.0111116412213741</v>
      </c>
      <c r="V215" s="1">
        <v>1.1862503556187767</v>
      </c>
      <c r="W215" s="1">
        <v>1.0610441176470586</v>
      </c>
      <c r="X215" s="1">
        <v>1.0841709717097172</v>
      </c>
      <c r="Y215" s="1">
        <v>1.0018819796954312</v>
      </c>
      <c r="Z215" s="1">
        <v>1.0294018464528667</v>
      </c>
      <c r="AA215" s="1">
        <v>1.1051977886977886</v>
      </c>
      <c r="AB215" s="1">
        <v>0.95336633663366344</v>
      </c>
      <c r="AC215" s="1">
        <v>1.0409973190348525</v>
      </c>
      <c r="AD215" s="1">
        <v>1.0411459087617669</v>
      </c>
      <c r="AE215" s="1">
        <v>1.217655870445344</v>
      </c>
      <c r="AF215" s="1">
        <f t="shared" si="22"/>
        <v>1.0638814505788898</v>
      </c>
      <c r="AG215" s="1"/>
      <c r="AH215" s="38"/>
      <c r="AJ215" s="37"/>
      <c r="AK215" s="1">
        <v>0.60515819209039556</v>
      </c>
      <c r="AL215" s="1">
        <v>1.0279055793991416</v>
      </c>
      <c r="AM215" s="1">
        <v>1.1295290482076639</v>
      </c>
      <c r="AN215" s="1">
        <v>0.87050168577208398</v>
      </c>
      <c r="AO215" s="1">
        <v>1.0790820793433653</v>
      </c>
      <c r="AP215" s="1">
        <v>0.86187669990933813</v>
      </c>
      <c r="AQ215" s="1">
        <v>0.8663139059304702</v>
      </c>
      <c r="AR215" s="1">
        <v>0.91935287730727466</v>
      </c>
      <c r="AS215" s="1">
        <v>0.97049140546006074</v>
      </c>
      <c r="AT215" s="1">
        <v>1.0005311203319502</v>
      </c>
      <c r="AU215" s="1">
        <v>1.0917326203208557</v>
      </c>
      <c r="AV215" s="1">
        <v>0.76410557184750716</v>
      </c>
      <c r="AW215" s="1">
        <f t="shared" si="23"/>
        <v>0.93221506549334221</v>
      </c>
      <c r="AX215" s="1"/>
      <c r="AY215" s="38"/>
      <c r="BA215" s="37"/>
      <c r="BB215" s="1">
        <v>1.126315228966986</v>
      </c>
      <c r="BC215" s="1">
        <v>1.2040606995884775</v>
      </c>
      <c r="BD215" s="1">
        <v>1.3231294416243653</v>
      </c>
      <c r="BE215" s="1">
        <v>0.69807827359180685</v>
      </c>
      <c r="BF215" s="1">
        <v>1.1131439946914399</v>
      </c>
      <c r="BG215" s="1">
        <v>0.85390863264020156</v>
      </c>
      <c r="BH215" s="1">
        <v>1.1093155436957971</v>
      </c>
      <c r="BI215" s="1">
        <v>1.0997229588276343</v>
      </c>
      <c r="BJ215" s="1">
        <v>1.1760937773882558</v>
      </c>
      <c r="BK215" s="1">
        <v>0.77346644295302003</v>
      </c>
      <c r="BL215" s="1">
        <v>0.98215961945031705</v>
      </c>
      <c r="BM215" s="1">
        <v>1.6488583333333335</v>
      </c>
      <c r="BN215" s="1">
        <f t="shared" si="24"/>
        <v>1.0923544122293027</v>
      </c>
      <c r="BO215" s="1"/>
      <c r="BP215" s="38"/>
      <c r="BR215" s="43"/>
      <c r="BS215" s="1">
        <v>1.0448739565943237</v>
      </c>
      <c r="BT215" s="1">
        <v>0.98745179507866077</v>
      </c>
      <c r="BU215" s="1">
        <v>0.91089946140035893</v>
      </c>
      <c r="BV215" s="1">
        <v>1.1323980424143556</v>
      </c>
      <c r="BW215" s="1">
        <v>1.0278455882352941</v>
      </c>
      <c r="BX215" s="1">
        <v>1.1093824650571793</v>
      </c>
      <c r="BY215" s="1">
        <v>1.0925388012618296</v>
      </c>
      <c r="BZ215" s="1">
        <v>1.0649534028203556</v>
      </c>
      <c r="CA215" s="1">
        <v>1.0649534028203556</v>
      </c>
      <c r="CB215" s="1">
        <v>1.085820725388601</v>
      </c>
      <c r="CC215" s="1">
        <v>1.1267693641618497</v>
      </c>
      <c r="CD215" s="1">
        <f t="shared" si="25"/>
        <v>1.0588988186575603</v>
      </c>
      <c r="CE215" s="1"/>
      <c r="CF215" s="39"/>
      <c r="CH215" s="37"/>
      <c r="CI215" s="1">
        <v>0.93519483568075124</v>
      </c>
      <c r="CJ215" s="1">
        <v>1.2394781085814359</v>
      </c>
      <c r="CK215" s="1">
        <v>0.97611764705882342</v>
      </c>
      <c r="CL215" s="1">
        <v>1.2654779116465864</v>
      </c>
      <c r="CM215" s="1">
        <v>1.1997833197056418</v>
      </c>
      <c r="CN215" s="1">
        <v>1.0973562850280223</v>
      </c>
      <c r="CO215" s="1">
        <v>0.97869949916527554</v>
      </c>
      <c r="CP215" s="1">
        <v>1.0676405228758166</v>
      </c>
      <c r="CQ215" s="1">
        <v>1.12034274952919</v>
      </c>
      <c r="CR215" s="1">
        <v>0.96908083282302504</v>
      </c>
      <c r="CS215" s="1">
        <v>1.1743892215568863</v>
      </c>
      <c r="CT215" s="1">
        <f t="shared" si="26"/>
        <v>1.093050993968314</v>
      </c>
      <c r="CU215" s="1"/>
      <c r="CV215" s="39"/>
      <c r="CW215" s="1"/>
    </row>
    <row r="216" spans="1:101" x14ac:dyDescent="0.45">
      <c r="A216">
        <v>215</v>
      </c>
      <c r="B216" s="43"/>
      <c r="C216" s="1">
        <v>1.0161413612565444</v>
      </c>
      <c r="D216" s="1">
        <v>0.90225196850393707</v>
      </c>
      <c r="E216" s="1">
        <v>0.86006192358366262</v>
      </c>
      <c r="F216" s="1">
        <v>1.2457398160315372</v>
      </c>
      <c r="G216" s="1">
        <v>1.3468742603550299</v>
      </c>
      <c r="H216" s="1">
        <v>1.5573990825688075</v>
      </c>
      <c r="I216" s="1">
        <v>1.3964183381088826</v>
      </c>
      <c r="J216" s="1">
        <v>1.0238822751322754</v>
      </c>
      <c r="K216" s="1">
        <v>1.1405773809523809</v>
      </c>
      <c r="L216" s="1">
        <v>1.1453946784922393</v>
      </c>
      <c r="M216" s="1">
        <v>1.063840976331361</v>
      </c>
      <c r="N216" s="1">
        <v>0.92010999999999976</v>
      </c>
      <c r="O216" s="1">
        <f t="shared" si="21"/>
        <v>1.1348910051097214</v>
      </c>
      <c r="P216" s="1"/>
      <c r="Q216" s="38"/>
      <c r="S216" s="43"/>
      <c r="T216" s="1">
        <v>1.0275079439252337</v>
      </c>
      <c r="U216" s="1">
        <v>1.1974780534351146</v>
      </c>
      <c r="V216" s="1">
        <v>1.0631806543385491</v>
      </c>
      <c r="W216" s="1">
        <v>1.0126222910216718</v>
      </c>
      <c r="X216" s="1">
        <v>1.0902712177121774</v>
      </c>
      <c r="Y216" s="1">
        <v>0.98881154822335027</v>
      </c>
      <c r="Z216" s="1">
        <v>1.01034693877551</v>
      </c>
      <c r="AA216" s="1">
        <v>1.0480239557739555</v>
      </c>
      <c r="AB216" s="1">
        <v>0.92684378437843784</v>
      </c>
      <c r="AC216" s="1">
        <v>1.0630064343163539</v>
      </c>
      <c r="AD216" s="1">
        <v>1.0169482259232441</v>
      </c>
      <c r="AE216" s="1">
        <v>1.2492504337767494</v>
      </c>
      <c r="AF216" s="1">
        <f t="shared" si="22"/>
        <v>1.0578576234666957</v>
      </c>
      <c r="AG216" s="1"/>
      <c r="AH216" s="38"/>
      <c r="AJ216" s="37"/>
      <c r="AK216" s="1">
        <v>0.81291949152542387</v>
      </c>
      <c r="AL216" s="1">
        <v>0.99123175965665256</v>
      </c>
      <c r="AM216" s="1">
        <v>0.98561681087762676</v>
      </c>
      <c r="AN216" s="1">
        <v>0.89457788267026306</v>
      </c>
      <c r="AO216" s="1">
        <v>1.0366032831737344</v>
      </c>
      <c r="AP216" s="1">
        <v>0.79754941069809604</v>
      </c>
      <c r="AQ216" s="1">
        <v>0.89564570552147238</v>
      </c>
      <c r="AR216" s="1">
        <v>0.88041802388707924</v>
      </c>
      <c r="AS216" s="1">
        <v>0.86357229524772505</v>
      </c>
      <c r="AT216" s="1">
        <v>0.94038174273858943</v>
      </c>
      <c r="AU216" s="1">
        <v>1.0619491978609625</v>
      </c>
      <c r="AV216" s="1">
        <v>0.84330791788856307</v>
      </c>
      <c r="AW216" s="1">
        <f t="shared" si="23"/>
        <v>0.91698112681218225</v>
      </c>
      <c r="AX216" s="1"/>
      <c r="AY216" s="38"/>
      <c r="BA216" s="37"/>
      <c r="BB216" s="1">
        <v>1.1412651757188497</v>
      </c>
      <c r="BC216" s="1">
        <v>1.187420781893004</v>
      </c>
      <c r="BD216" s="1">
        <v>1.4145266497461926</v>
      </c>
      <c r="BE216" s="1">
        <v>0.81595171909290409</v>
      </c>
      <c r="BF216" s="1">
        <v>1.1054485733244857</v>
      </c>
      <c r="BG216" s="1">
        <v>0.83179458097038428</v>
      </c>
      <c r="BH216" s="1">
        <v>1.0945557038025349</v>
      </c>
      <c r="BI216" s="1">
        <v>1.2226029309141662</v>
      </c>
      <c r="BJ216" s="1">
        <v>1.2503146362839614</v>
      </c>
      <c r="BK216" s="1">
        <v>0.78618232662192389</v>
      </c>
      <c r="BL216" s="1">
        <v>0.96586892177589867</v>
      </c>
      <c r="BM216" s="1">
        <v>1.462701666666667</v>
      </c>
      <c r="BN216" s="1">
        <f t="shared" si="24"/>
        <v>1.1065528055675811</v>
      </c>
      <c r="BO216" s="1"/>
      <c r="BP216" s="38"/>
      <c r="BR216" s="43"/>
      <c r="BS216" s="1">
        <v>1.0621953255425711</v>
      </c>
      <c r="BT216" s="1">
        <v>0.93962565550625243</v>
      </c>
      <c r="BU216" s="1">
        <v>0.84725254338719314</v>
      </c>
      <c r="BV216" s="1">
        <v>1.0575354812398043</v>
      </c>
      <c r="BW216" s="1">
        <v>0.95960380622837382</v>
      </c>
      <c r="BX216" s="1">
        <v>1.2569288437102923</v>
      </c>
      <c r="BY216" s="1">
        <v>1.0300599369085175</v>
      </c>
      <c r="BZ216" s="1">
        <v>1.0667308399754751</v>
      </c>
      <c r="CA216" s="1">
        <v>1.0667308399754751</v>
      </c>
      <c r="CB216" s="1">
        <v>1.2501098445595853</v>
      </c>
      <c r="CC216" s="1">
        <v>1.0431543352601156</v>
      </c>
      <c r="CD216" s="1">
        <f t="shared" si="25"/>
        <v>1.0527206774812414</v>
      </c>
      <c r="CE216" s="1"/>
      <c r="CF216" s="39"/>
      <c r="CH216" s="37"/>
      <c r="CI216" s="1">
        <v>1.2769061032863849</v>
      </c>
      <c r="CJ216" s="1">
        <v>1.2707443082311733</v>
      </c>
      <c r="CK216" s="1">
        <v>1.0282991026919241</v>
      </c>
      <c r="CL216" s="1">
        <v>1.1757018072289158</v>
      </c>
      <c r="CM216" s="1">
        <v>1.2269820114472607</v>
      </c>
      <c r="CN216" s="1">
        <v>1.1154371497197757</v>
      </c>
      <c r="CO216" s="1">
        <v>0.9881252086811354</v>
      </c>
      <c r="CP216" s="1">
        <v>0.85321895424836591</v>
      </c>
      <c r="CQ216" s="1">
        <v>1.2789661016949152</v>
      </c>
      <c r="CR216" s="1">
        <v>0.89507593386405393</v>
      </c>
      <c r="CS216" s="1">
        <v>1.113476380572189</v>
      </c>
      <c r="CT216" s="1">
        <f t="shared" si="26"/>
        <v>1.1111757328787357</v>
      </c>
      <c r="CU216" s="1"/>
      <c r="CV216" s="39"/>
      <c r="CW216" s="1"/>
    </row>
    <row r="217" spans="1:101" x14ac:dyDescent="0.45">
      <c r="A217">
        <v>216</v>
      </c>
      <c r="B217" s="43"/>
      <c r="C217" s="1">
        <v>1.5513979057591623</v>
      </c>
      <c r="D217" s="1">
        <v>0.88285601799775049</v>
      </c>
      <c r="E217" s="1">
        <v>0.87895915678524361</v>
      </c>
      <c r="F217" s="1">
        <v>1.1990210249671482</v>
      </c>
      <c r="G217" s="1">
        <v>1.1798402366863905</v>
      </c>
      <c r="H217" s="1">
        <v>1.5000045871559635</v>
      </c>
      <c r="I217" s="1">
        <v>1.0921146131805157</v>
      </c>
      <c r="J217" s="1">
        <v>1.0555701058201059</v>
      </c>
      <c r="K217" s="1">
        <v>1.0727599206349205</v>
      </c>
      <c r="L217" s="1">
        <v>1.0310384331116038</v>
      </c>
      <c r="M217" s="1">
        <v>1.0159874260355031</v>
      </c>
      <c r="N217" s="1">
        <v>0.88119999999999987</v>
      </c>
      <c r="O217" s="1">
        <f t="shared" si="21"/>
        <v>1.1117291190111924</v>
      </c>
      <c r="P217" s="1">
        <f>AVERAGE(O212:O217)</f>
        <v>1.1366855796780915</v>
      </c>
      <c r="Q217" s="39">
        <f>_xlfn.STDEV.P(C212:O217)/SQRT(Q$251-1)</f>
        <v>6.8704715194649046E-2</v>
      </c>
      <c r="R217" s="1"/>
      <c r="S217" s="43"/>
      <c r="T217" s="1">
        <v>0.609388785046729</v>
      </c>
      <c r="U217" s="1">
        <v>1.0047051526717556</v>
      </c>
      <c r="V217" s="1">
        <v>1.0056614509246089</v>
      </c>
      <c r="W217" s="1">
        <v>1.0575015479876162</v>
      </c>
      <c r="X217" s="1">
        <v>1.1793271832718328</v>
      </c>
      <c r="Y217" s="1">
        <v>1.0165989847715735</v>
      </c>
      <c r="Z217" s="1">
        <v>1.0021909620991252</v>
      </c>
      <c r="AA217" s="1">
        <v>1.0579588452088453</v>
      </c>
      <c r="AB217" s="1">
        <v>0.97443344334433446</v>
      </c>
      <c r="AC217" s="1">
        <v>1.0601426273458445</v>
      </c>
      <c r="AD217" s="1">
        <v>1.0120314989138304</v>
      </c>
      <c r="AE217" s="1">
        <v>1.2211862348178137</v>
      </c>
      <c r="AF217" s="1">
        <f t="shared" si="22"/>
        <v>1.016760559700326</v>
      </c>
      <c r="AG217" s="1">
        <f>AVERAGE(AF212:AF217)</f>
        <v>1.037503582062727</v>
      </c>
      <c r="AH217" s="39">
        <f>_xlfn.STDEV.P(T212:AF217)/SQRT(AH$251-1)</f>
        <v>3.1964754184842556E-2</v>
      </c>
      <c r="AI217" s="1"/>
      <c r="AJ217" s="37"/>
      <c r="AK217" s="1">
        <v>0.730375</v>
      </c>
      <c r="AL217" s="1">
        <v>0.93933261802575119</v>
      </c>
      <c r="AM217" s="1">
        <v>1.1721557478368358</v>
      </c>
      <c r="AN217" s="1">
        <v>0.85002629804450458</v>
      </c>
      <c r="AO217" s="1">
        <v>1.0505889192886455</v>
      </c>
      <c r="AP217" s="1">
        <v>0.87681776971894809</v>
      </c>
      <c r="AQ217" s="1">
        <v>0.9034468302658486</v>
      </c>
      <c r="AR217" s="1">
        <v>0.91239413680781756</v>
      </c>
      <c r="AS217" s="1">
        <v>0.98931445904954507</v>
      </c>
      <c r="AT217" s="1">
        <v>0.33192946058091305</v>
      </c>
      <c r="AU217" s="1">
        <v>1.057461229946524</v>
      </c>
      <c r="AV217" s="1">
        <v>0.86597947214076254</v>
      </c>
      <c r="AW217" s="1">
        <f t="shared" si="23"/>
        <v>0.88998516180884135</v>
      </c>
      <c r="AX217" s="1">
        <f>AVERAGE(AW212:AW217)</f>
        <v>0.93391023072701362</v>
      </c>
      <c r="AY217" s="39">
        <f>_xlfn.STDEV.P(AK212:AW217)/SQRT(AY$251-1)</f>
        <v>3.9180457964308781E-2</v>
      </c>
      <c r="AZ217" s="1"/>
      <c r="BA217" s="37"/>
      <c r="BB217" s="1">
        <v>1.2325899893503727</v>
      </c>
      <c r="BC217" s="1">
        <v>1.2032757201646089</v>
      </c>
      <c r="BD217" s="1">
        <v>1.4406687817258881</v>
      </c>
      <c r="BE217" s="1">
        <v>0.87165179224579359</v>
      </c>
      <c r="BF217" s="1">
        <v>1.0367996018579961</v>
      </c>
      <c r="BG217" s="1">
        <v>0.73295337114051651</v>
      </c>
      <c r="BH217" s="1">
        <v>1.1367998665777184</v>
      </c>
      <c r="BI217" s="1">
        <v>1.2027969295184926</v>
      </c>
      <c r="BJ217" s="1">
        <v>0.85634092900964076</v>
      </c>
      <c r="BK217" s="1">
        <v>0.65296644295302009</v>
      </c>
      <c r="BL217" s="1">
        <v>1.0115158562367867</v>
      </c>
      <c r="BM217" s="1">
        <v>1.6407216666666669</v>
      </c>
      <c r="BN217" s="1">
        <f t="shared" si="24"/>
        <v>1.0849234122872919</v>
      </c>
      <c r="BO217" s="1">
        <f>AVERAGE(BN212:BN217)</f>
        <v>1.1032875037227206</v>
      </c>
      <c r="BP217" s="39">
        <f>_xlfn.STDEV.P(BB212:BN217)/SQRT(BP$251-1)</f>
        <v>6.627787294886836E-2</v>
      </c>
      <c r="BQ217" s="1"/>
      <c r="BR217" s="43"/>
      <c r="BS217" s="1">
        <v>1.0465292153589316</v>
      </c>
      <c r="BT217" s="1">
        <v>1.0374937474788219</v>
      </c>
      <c r="BU217" s="1">
        <v>0.8813129862357868</v>
      </c>
      <c r="BV217" s="1">
        <v>1.0905795269168028</v>
      </c>
      <c r="BW217" s="1">
        <v>0.93927595155709331</v>
      </c>
      <c r="BX217" s="1">
        <v>1.2202846251588311</v>
      </c>
      <c r="BY217" s="1">
        <v>1.0289047318611988</v>
      </c>
      <c r="BZ217" s="1">
        <v>1.0789865113427344</v>
      </c>
      <c r="CA217" s="1">
        <v>1.0789865113427344</v>
      </c>
      <c r="CB217" s="1">
        <v>1.1391077720207254</v>
      </c>
      <c r="CC217" s="1">
        <v>1.1438803468208094</v>
      </c>
      <c r="CD217" s="1">
        <f t="shared" si="25"/>
        <v>1.0623038114631336</v>
      </c>
      <c r="CE217" s="1">
        <f>AVERAGE(CD212:CD217)</f>
        <v>1.0531332085896608</v>
      </c>
      <c r="CF217" s="39">
        <f>_xlfn.STDEV.P(BS212:CD217)/SQRT(CF$251-1)</f>
        <v>2.8178798156153623E-2</v>
      </c>
      <c r="CH217" s="37"/>
      <c r="CI217" s="1">
        <v>1.1955962441314556</v>
      </c>
      <c r="CJ217" s="1">
        <v>1.1323204903677757</v>
      </c>
      <c r="CK217" s="1">
        <v>1.0356011964107676</v>
      </c>
      <c r="CL217" s="1">
        <v>1.2048102409638555</v>
      </c>
      <c r="CM217" s="1">
        <v>1.2223654946852003</v>
      </c>
      <c r="CN217" s="1">
        <v>1.0631497197758206</v>
      </c>
      <c r="CO217" s="1">
        <v>0.98888981636060092</v>
      </c>
      <c r="CP217" s="1">
        <v>0.74002614379084952</v>
      </c>
      <c r="CQ217" s="1">
        <v>1.218333333333333</v>
      </c>
      <c r="CR217" s="1">
        <v>0.96524984690753213</v>
      </c>
      <c r="CS217" s="1">
        <v>1.1310392548236858</v>
      </c>
      <c r="CT217" s="1">
        <f t="shared" si="26"/>
        <v>1.0815801619591705</v>
      </c>
      <c r="CU217" s="1">
        <f>AVERAGE(CT212:CT217)</f>
        <v>1.0785168011543185</v>
      </c>
      <c r="CV217" s="39">
        <f>_xlfn.STDEV.P(CI212:CT217)/SQRT(CV$251-1)</f>
        <v>4.9450926612489988E-2</v>
      </c>
      <c r="CW217" s="1"/>
    </row>
    <row r="218" spans="1:101" x14ac:dyDescent="0.45">
      <c r="A218">
        <v>217</v>
      </c>
      <c r="B218" s="43"/>
      <c r="C218" s="1">
        <v>1.4020052356020942</v>
      </c>
      <c r="D218" s="1">
        <v>0.88869178852643438</v>
      </c>
      <c r="E218" s="1">
        <v>0.93364163372858977</v>
      </c>
      <c r="F218" s="1">
        <v>1.3201287779237842</v>
      </c>
      <c r="G218" s="1">
        <v>1.3224970414201183</v>
      </c>
      <c r="H218" s="1">
        <v>1.3810137614678899</v>
      </c>
      <c r="I218" s="1">
        <v>1.432269340974212</v>
      </c>
      <c r="J218" s="1">
        <v>1.0246891534391536</v>
      </c>
      <c r="K218" s="1">
        <v>1.1372460317460318</v>
      </c>
      <c r="L218" s="1">
        <v>1.1941145602365115</v>
      </c>
      <c r="M218" s="1">
        <v>1.0367536982248522</v>
      </c>
      <c r="N218" s="1">
        <v>0.92926571428571425</v>
      </c>
      <c r="O218" s="1">
        <f t="shared" si="21"/>
        <v>1.1668597281312822</v>
      </c>
      <c r="P218" s="1"/>
      <c r="Q218" s="38"/>
      <c r="S218" s="43"/>
      <c r="T218" s="1">
        <v>0.97267616822429914</v>
      </c>
      <c r="U218" s="1">
        <v>1.0799799618320611</v>
      </c>
      <c r="V218" s="1">
        <v>0.91124466571834994</v>
      </c>
      <c r="W218" s="1">
        <v>1.0393134674922599</v>
      </c>
      <c r="X218" s="1">
        <v>1.1554913899138992</v>
      </c>
      <c r="Y218" s="1">
        <v>1.0573597715736041</v>
      </c>
      <c r="Z218" s="1">
        <v>1.0266584062196304</v>
      </c>
      <c r="AA218" s="1">
        <v>1.0185939803439803</v>
      </c>
      <c r="AB218" s="1">
        <v>0.8612931793179317</v>
      </c>
      <c r="AC218" s="1">
        <v>1.034861126005362</v>
      </c>
      <c r="AD218" s="1">
        <v>0.96197900072411291</v>
      </c>
      <c r="AE218" s="1">
        <v>1.2182735685367263</v>
      </c>
      <c r="AF218" s="1">
        <f t="shared" si="22"/>
        <v>1.0281437238251847</v>
      </c>
      <c r="AG218" s="1"/>
      <c r="AH218" s="38"/>
      <c r="AJ218" s="37"/>
      <c r="AK218" s="1">
        <v>0.94018361581920917</v>
      </c>
      <c r="AL218" s="1">
        <v>0.92132296137339065</v>
      </c>
      <c r="AM218" s="1">
        <v>1.2855117428924598</v>
      </c>
      <c r="AN218" s="1">
        <v>0.88058462575859764</v>
      </c>
      <c r="AO218" s="1">
        <v>1.0613392612859098</v>
      </c>
      <c r="AP218" s="1">
        <v>0.82438712601994546</v>
      </c>
      <c r="AQ218" s="1">
        <v>0.88269580777096113</v>
      </c>
      <c r="AR218" s="1">
        <v>0.94403800217155276</v>
      </c>
      <c r="AS218" s="1">
        <v>1.0343650151668353</v>
      </c>
      <c r="AT218" s="1">
        <v>1.0948713692946057</v>
      </c>
      <c r="AU218" s="1">
        <v>0.93730882352941169</v>
      </c>
      <c r="AV218" s="1">
        <v>0.85792473118279566</v>
      </c>
      <c r="AW218" s="1">
        <f t="shared" si="23"/>
        <v>0.97204442352213949</v>
      </c>
      <c r="AX218" s="1"/>
      <c r="AY218" s="38"/>
      <c r="BA218" s="37"/>
      <c r="BB218" s="1">
        <v>1.0468519701810435</v>
      </c>
      <c r="BC218" s="1">
        <v>1.2657551440329218</v>
      </c>
      <c r="BD218" s="1">
        <v>1.3461725888324874</v>
      </c>
      <c r="BE218" s="1">
        <v>0.89118507681053394</v>
      </c>
      <c r="BF218" s="1">
        <v>1.0009555408095554</v>
      </c>
      <c r="BG218" s="1">
        <v>0.89602142407057328</v>
      </c>
      <c r="BH218" s="1">
        <v>1.0706337558372248</v>
      </c>
      <c r="BI218" s="1">
        <v>1.27115840893231</v>
      </c>
      <c r="BJ218" s="1">
        <v>1.1054829097283083</v>
      </c>
      <c r="BK218" s="1">
        <v>0.77133333333333332</v>
      </c>
      <c r="BL218" s="1">
        <v>1.0165158562367866</v>
      </c>
      <c r="BM218" s="1">
        <v>1.5410300000000003</v>
      </c>
      <c r="BN218" s="1">
        <f t="shared" si="24"/>
        <v>1.1019246674004233</v>
      </c>
      <c r="BO218" s="1"/>
      <c r="BP218" s="38"/>
      <c r="BR218" s="43"/>
      <c r="BS218" s="1">
        <v>1.0893255425709516</v>
      </c>
      <c r="BT218" s="1">
        <v>0.9871440096813231</v>
      </c>
      <c r="BU218" s="1">
        <v>0.89701915020945544</v>
      </c>
      <c r="BV218" s="1">
        <v>1.0718482871125612</v>
      </c>
      <c r="BW218" s="1">
        <v>0.93544809688581321</v>
      </c>
      <c r="BX218" s="1">
        <v>1.108607369758577</v>
      </c>
      <c r="BY218" s="1">
        <v>1.0624063091482652</v>
      </c>
      <c r="BZ218" s="1">
        <v>1.0469908031882278</v>
      </c>
      <c r="CA218" s="1">
        <v>1.0469908031882278</v>
      </c>
      <c r="CB218" s="1">
        <v>1.0655813471502591</v>
      </c>
      <c r="CC218" s="1">
        <v>1.1745739884393065</v>
      </c>
      <c r="CD218" s="1">
        <f t="shared" si="25"/>
        <v>1.044175973393906</v>
      </c>
      <c r="CE218" s="1"/>
      <c r="CF218" s="39"/>
      <c r="CH218" s="37"/>
      <c r="CI218" s="1">
        <v>1.0691572769953053</v>
      </c>
      <c r="CJ218" s="1">
        <v>1.2135569176882661</v>
      </c>
      <c r="CK218" s="1">
        <v>1.0748504486540378</v>
      </c>
      <c r="CL218" s="1">
        <v>1.0042700803212852</v>
      </c>
      <c r="CM218" s="1">
        <v>1.1374006541291906</v>
      </c>
      <c r="CN218" s="1">
        <v>0.87623218574859885</v>
      </c>
      <c r="CO218" s="1">
        <v>1.0339782971619367</v>
      </c>
      <c r="CP218" s="1">
        <v>0.7883954248366013</v>
      </c>
      <c r="CQ218" s="1">
        <v>1.0565499058380414</v>
      </c>
      <c r="CR218" s="1">
        <v>0.92058542559706069</v>
      </c>
      <c r="CS218" s="1">
        <v>1.078552228875582</v>
      </c>
      <c r="CT218" s="1">
        <f t="shared" si="26"/>
        <v>1.0230480768950823</v>
      </c>
      <c r="CU218" s="1"/>
      <c r="CV218" s="39"/>
      <c r="CW218" s="1"/>
    </row>
    <row r="219" spans="1:101" x14ac:dyDescent="0.45">
      <c r="A219">
        <v>218</v>
      </c>
      <c r="B219" s="43"/>
      <c r="C219" s="1">
        <v>1.3061413612565445</v>
      </c>
      <c r="D219" s="1">
        <v>0.96901912260967382</v>
      </c>
      <c r="E219" s="1">
        <v>0.96058102766798414</v>
      </c>
      <c r="F219" s="1">
        <v>1.3473981603153744</v>
      </c>
      <c r="G219" s="1">
        <v>1.1945118343195269</v>
      </c>
      <c r="H219" s="1">
        <v>1.2025275229357799</v>
      </c>
      <c r="I219" s="1">
        <v>1.6351375358166191</v>
      </c>
      <c r="J219" s="1">
        <v>1.0886719576719579</v>
      </c>
      <c r="K219" s="1">
        <v>1.2849900793650793</v>
      </c>
      <c r="L219" s="1">
        <v>1.1305077605321507</v>
      </c>
      <c r="M219" s="1">
        <v>0.92840754437869832</v>
      </c>
      <c r="N219" s="1">
        <v>0.92174499999999993</v>
      </c>
      <c r="O219" s="1">
        <f t="shared" si="21"/>
        <v>1.1641365755724491</v>
      </c>
      <c r="P219" s="1"/>
      <c r="Q219" s="38"/>
      <c r="S219" s="43"/>
      <c r="T219" s="1">
        <v>1.0200925233644862</v>
      </c>
      <c r="U219" s="1">
        <v>0.99393034351145038</v>
      </c>
      <c r="V219" s="1">
        <v>0.94163157894736849</v>
      </c>
      <c r="W219" s="1">
        <v>1.0863181114551081</v>
      </c>
      <c r="X219" s="1">
        <v>1.1066931119311194</v>
      </c>
      <c r="Y219" s="1">
        <v>0.83419035532994923</v>
      </c>
      <c r="Z219" s="1">
        <v>0.99210738581146729</v>
      </c>
      <c r="AA219" s="1">
        <v>1.0557094594594594</v>
      </c>
      <c r="AB219" s="1">
        <v>0.91618481848184818</v>
      </c>
      <c r="AC219" s="1">
        <v>1.0686514745308311</v>
      </c>
      <c r="AD219" s="1">
        <v>0.96015604634322949</v>
      </c>
      <c r="AE219" s="1">
        <v>1.2165968768074029</v>
      </c>
      <c r="AF219" s="1">
        <f t="shared" si="22"/>
        <v>1.0160218404978101</v>
      </c>
      <c r="AG219" s="1"/>
      <c r="AH219" s="38"/>
      <c r="AJ219" s="37"/>
      <c r="AK219" s="1">
        <v>0.58069703389830518</v>
      </c>
      <c r="AL219" s="1">
        <v>1.0573755364806867</v>
      </c>
      <c r="AM219" s="1">
        <v>1.1229270704573548</v>
      </c>
      <c r="AN219" s="1">
        <v>0.93388267026298066</v>
      </c>
      <c r="AO219" s="1">
        <v>1.0738632010943912</v>
      </c>
      <c r="AP219" s="1">
        <v>0.77583046237533981</v>
      </c>
      <c r="AQ219" s="1">
        <v>0.8220040899795501</v>
      </c>
      <c r="AR219" s="1">
        <v>0.88422909880564604</v>
      </c>
      <c r="AS219" s="1">
        <v>0.99517694641051568</v>
      </c>
      <c r="AT219" s="1">
        <v>1.2202323651452283</v>
      </c>
      <c r="AU219" s="1">
        <v>1.0366537433155081</v>
      </c>
      <c r="AV219" s="1">
        <v>0.86195210166177905</v>
      </c>
      <c r="AW219" s="1">
        <f t="shared" si="23"/>
        <v>0.94706869332394061</v>
      </c>
      <c r="AX219" s="1"/>
      <c r="AY219" s="38"/>
      <c r="BA219" s="37"/>
      <c r="BB219" s="1">
        <v>1.2039904153354632</v>
      </c>
      <c r="BC219" s="1">
        <v>1.2528827160493827</v>
      </c>
      <c r="BD219" s="1">
        <v>1.3337791878172591</v>
      </c>
      <c r="BE219" s="1">
        <v>0.96485588880760775</v>
      </c>
      <c r="BF219" s="1">
        <v>1.0781101526211014</v>
      </c>
      <c r="BG219" s="1">
        <v>0.94871077504725887</v>
      </c>
      <c r="BH219" s="1">
        <v>1.1139979986657771</v>
      </c>
      <c r="BI219" s="1">
        <v>1.1073900907187719</v>
      </c>
      <c r="BJ219" s="1">
        <v>1.276125328659071</v>
      </c>
      <c r="BK219" s="1">
        <v>0.42860794183445189</v>
      </c>
      <c r="BL219" s="1">
        <v>0.95183615221987317</v>
      </c>
      <c r="BM219" s="1">
        <v>1.5931650000000004</v>
      </c>
      <c r="BN219" s="1">
        <f t="shared" si="24"/>
        <v>1.1044543039813348</v>
      </c>
      <c r="BO219" s="1"/>
      <c r="BP219" s="38"/>
      <c r="BR219" s="43"/>
      <c r="BS219" s="1">
        <v>1.0577378964941571</v>
      </c>
      <c r="BT219" s="1">
        <v>0.96867849939491724</v>
      </c>
      <c r="BU219" s="1">
        <v>0.87510353081986825</v>
      </c>
      <c r="BV219" s="1">
        <v>1.0236203099510603</v>
      </c>
      <c r="BW219" s="1">
        <v>0.96659948096885817</v>
      </c>
      <c r="BX219" s="1">
        <v>1.1384650571791615</v>
      </c>
      <c r="BY219" s="1">
        <v>1.0832006309148265</v>
      </c>
      <c r="BZ219" s="1">
        <v>0.90357142857142847</v>
      </c>
      <c r="CA219" s="1">
        <v>0.90357142857142847</v>
      </c>
      <c r="CB219" s="1">
        <v>1.0077077720207255</v>
      </c>
      <c r="CC219" s="1">
        <v>1.1464381502890173</v>
      </c>
      <c r="CD219" s="1">
        <f t="shared" si="25"/>
        <v>1.0067903804704952</v>
      </c>
      <c r="CE219" s="1"/>
      <c r="CF219" s="39"/>
      <c r="CH219" s="37"/>
      <c r="CI219" s="1">
        <v>1.120737089201878</v>
      </c>
      <c r="CJ219" s="1">
        <v>1.1985919439579684</v>
      </c>
      <c r="CK219" s="1">
        <v>0.88818544366899299</v>
      </c>
      <c r="CL219" s="1">
        <v>0.77584839357429725</v>
      </c>
      <c r="CM219" s="1">
        <v>1.2092657399836468</v>
      </c>
      <c r="CN219" s="1">
        <v>1.0563082465972777</v>
      </c>
      <c r="CO219" s="1">
        <v>1.0617445742904843</v>
      </c>
      <c r="CP219" s="1">
        <v>1.1080326797385622</v>
      </c>
      <c r="CQ219" s="1">
        <v>1.0413201506591336</v>
      </c>
      <c r="CR219" s="1">
        <v>0.88255480710349044</v>
      </c>
      <c r="CS219" s="1">
        <v>1.0945928143712573</v>
      </c>
      <c r="CT219" s="1">
        <f t="shared" si="26"/>
        <v>1.0397438075588172</v>
      </c>
      <c r="CU219" s="1"/>
      <c r="CV219" s="39"/>
      <c r="CW219" s="1"/>
    </row>
    <row r="220" spans="1:101" x14ac:dyDescent="0.45">
      <c r="A220">
        <v>219</v>
      </c>
      <c r="B220" s="43"/>
      <c r="C220" s="1">
        <v>1.3388952879581151</v>
      </c>
      <c r="D220" s="1">
        <v>0.98463892013498322</v>
      </c>
      <c r="E220" s="1">
        <v>0.95977733860342551</v>
      </c>
      <c r="F220" s="1">
        <v>1.1984191852825228</v>
      </c>
      <c r="G220" s="1">
        <v>1.1644911242603551</v>
      </c>
      <c r="H220" s="1">
        <v>1.5825963302752295</v>
      </c>
      <c r="I220" s="1">
        <v>1.2818681948424069</v>
      </c>
      <c r="J220" s="1">
        <v>0.91267063492063505</v>
      </c>
      <c r="K220" s="1">
        <v>1.0664027777777776</v>
      </c>
      <c r="L220" s="1">
        <v>1.1503569844789356</v>
      </c>
      <c r="M220" s="1">
        <v>0.95267233727810652</v>
      </c>
      <c r="N220" s="1">
        <v>0.85994714285714269</v>
      </c>
      <c r="O220" s="1">
        <f t="shared" si="21"/>
        <v>1.1210613548891364</v>
      </c>
      <c r="P220" s="1"/>
      <c r="Q220" s="38"/>
      <c r="S220" s="43"/>
      <c r="T220" s="1">
        <v>0.79498971962616827</v>
      </c>
      <c r="U220" s="1">
        <v>1.0293110687022902</v>
      </c>
      <c r="V220" s="1">
        <v>0.91623613086770983</v>
      </c>
      <c r="W220" s="1">
        <v>0.9595944272445821</v>
      </c>
      <c r="X220" s="1">
        <v>1.1907761377613777</v>
      </c>
      <c r="Y220" s="1">
        <v>0.99684771573604036</v>
      </c>
      <c r="Z220" s="1">
        <v>0.69746015549076756</v>
      </c>
      <c r="AA220" s="1">
        <v>1.0059404176904176</v>
      </c>
      <c r="AB220" s="1">
        <v>0.90711991199119923</v>
      </c>
      <c r="AC220" s="1">
        <v>1.078224128686327</v>
      </c>
      <c r="AD220" s="1">
        <v>1.0151803041274439</v>
      </c>
      <c r="AE220" s="1">
        <v>1.1966518218623483</v>
      </c>
      <c r="AF220" s="1">
        <f t="shared" si="22"/>
        <v>0.98236099498222262</v>
      </c>
      <c r="AG220" s="1"/>
      <c r="AH220" s="38"/>
      <c r="AJ220" s="37"/>
      <c r="AK220" s="1">
        <v>0.91766172316384187</v>
      </c>
      <c r="AL220" s="1">
        <v>1.013334763948498</v>
      </c>
      <c r="AM220" s="1">
        <v>1.3085228677379481</v>
      </c>
      <c r="AN220" s="1">
        <v>0.90239784221173314</v>
      </c>
      <c r="AO220" s="1">
        <v>1.0230355677154581</v>
      </c>
      <c r="AP220" s="1">
        <v>0.76185766092475049</v>
      </c>
      <c r="AQ220" s="1">
        <v>0.84259867075664618</v>
      </c>
      <c r="AR220" s="1">
        <v>0.8925124864277959</v>
      </c>
      <c r="AS220" s="1">
        <v>0.95922851365015183</v>
      </c>
      <c r="AT220" s="1">
        <v>1.0695435684647303</v>
      </c>
      <c r="AU220" s="1">
        <v>1.1092754010695189</v>
      </c>
      <c r="AV220" s="1">
        <v>0.85359921798631466</v>
      </c>
      <c r="AW220" s="1">
        <f t="shared" si="23"/>
        <v>0.97113069033811561</v>
      </c>
      <c r="AX220" s="1"/>
      <c r="AY220" s="38"/>
      <c r="BA220" s="37"/>
      <c r="BB220" s="1">
        <v>1.1653152289669861</v>
      </c>
      <c r="BC220" s="1">
        <v>1.0645020576131685</v>
      </c>
      <c r="BD220" s="1">
        <v>1.37425</v>
      </c>
      <c r="BE220" s="1">
        <v>0.93594586686174097</v>
      </c>
      <c r="BF220" s="1">
        <v>1.0238387524883874</v>
      </c>
      <c r="BG220" s="1">
        <v>0.88217643352236919</v>
      </c>
      <c r="BH220" s="1">
        <v>1.0825436957971981</v>
      </c>
      <c r="BI220" s="1">
        <v>1.148704815073273</v>
      </c>
      <c r="BJ220" s="1">
        <v>0.74547765118317266</v>
      </c>
      <c r="BK220" s="1">
        <v>0.82270749440715885</v>
      </c>
      <c r="BL220" s="1">
        <v>1.0371627906976744</v>
      </c>
      <c r="BM220" s="1">
        <v>1.6717466666666669</v>
      </c>
      <c r="BN220" s="1">
        <f t="shared" si="24"/>
        <v>1.0795309544398164</v>
      </c>
      <c r="BO220" s="1"/>
      <c r="BP220" s="38"/>
      <c r="BR220" s="43"/>
      <c r="BS220" s="1">
        <v>1.0674181969949919</v>
      </c>
      <c r="BT220" s="1">
        <v>0.94578096006454204</v>
      </c>
      <c r="BU220" s="1">
        <v>0.94030281268701355</v>
      </c>
      <c r="BV220" s="1">
        <v>1.012294453507341</v>
      </c>
      <c r="BW220" s="1">
        <v>0.92211678200692038</v>
      </c>
      <c r="BX220" s="1">
        <v>1.1974066073697587</v>
      </c>
      <c r="BY220" s="1">
        <v>1.1132372239747634</v>
      </c>
      <c r="BZ220" s="1">
        <v>1.034080318822808</v>
      </c>
      <c r="CA220" s="1">
        <v>1.034080318822808</v>
      </c>
      <c r="CB220" s="1">
        <v>1.0671626943005179</v>
      </c>
      <c r="CC220" s="1">
        <v>1.1615202312138728</v>
      </c>
      <c r="CD220" s="1">
        <f t="shared" si="25"/>
        <v>1.0450364181604852</v>
      </c>
      <c r="CE220" s="1"/>
      <c r="CF220" s="39"/>
      <c r="CH220" s="37"/>
      <c r="CI220" s="1">
        <v>1.2582793427230046</v>
      </c>
      <c r="CJ220" s="1">
        <v>1.2883817863397549</v>
      </c>
      <c r="CK220" s="1">
        <v>1.0429032901296111</v>
      </c>
      <c r="CL220" s="1">
        <v>1.1907158634538153</v>
      </c>
      <c r="CM220" s="1">
        <v>1.2362150449713818</v>
      </c>
      <c r="CN220" s="1">
        <v>1.15330904723779</v>
      </c>
      <c r="CO220" s="1">
        <v>1.1926794657762938</v>
      </c>
      <c r="CP220" s="1">
        <v>0.82330065359477111</v>
      </c>
      <c r="CQ220" s="1">
        <v>1.0987909604519772</v>
      </c>
      <c r="CR220" s="1">
        <v>0.9485235762400489</v>
      </c>
      <c r="CS220" s="1">
        <v>1.1209886892880905</v>
      </c>
      <c r="CT220" s="1">
        <f t="shared" si="26"/>
        <v>1.1230988836551399</v>
      </c>
      <c r="CU220" s="1"/>
      <c r="CV220" s="39"/>
      <c r="CW220" s="1"/>
    </row>
    <row r="221" spans="1:101" x14ac:dyDescent="0.45">
      <c r="A221">
        <v>220</v>
      </c>
      <c r="B221" s="43"/>
      <c r="C221" s="1">
        <v>1.6512617801047118</v>
      </c>
      <c r="D221" s="1">
        <v>1.0629066366704163</v>
      </c>
      <c r="E221" s="1">
        <v>0.92439393939393943</v>
      </c>
      <c r="F221" s="1">
        <v>1.1829802890932981</v>
      </c>
      <c r="G221" s="1">
        <v>1.3938254437869824</v>
      </c>
      <c r="H221" s="1">
        <v>1.2375275229357801</v>
      </c>
      <c r="I221" s="1">
        <v>1.3203409742120344</v>
      </c>
      <c r="J221" s="1">
        <v>1.0916984126984128</v>
      </c>
      <c r="K221" s="1">
        <v>0.98102579365079368</v>
      </c>
      <c r="L221" s="1">
        <v>1.1724611973392463</v>
      </c>
      <c r="M221" s="1">
        <v>1.0470244082840237</v>
      </c>
      <c r="N221" s="1">
        <v>0.93144499999999997</v>
      </c>
      <c r="O221" s="1">
        <f t="shared" si="21"/>
        <v>1.1664076165141364</v>
      </c>
      <c r="P221" s="1"/>
      <c r="Q221" s="38"/>
      <c r="S221" s="43"/>
      <c r="T221" s="1">
        <v>1.0006271028037383</v>
      </c>
      <c r="U221" s="1">
        <v>1.1436068702290076</v>
      </c>
      <c r="V221" s="1">
        <v>0.98894879089615928</v>
      </c>
      <c r="W221" s="1">
        <v>1.0572647058823528</v>
      </c>
      <c r="X221" s="1">
        <v>1.1731340713407135</v>
      </c>
      <c r="Y221" s="1">
        <v>1.0187290609137054</v>
      </c>
      <c r="Z221" s="1">
        <v>1.0361491739552964</v>
      </c>
      <c r="AA221" s="1">
        <v>0.98541400491400488</v>
      </c>
      <c r="AB221" s="1">
        <v>0.92994939493949391</v>
      </c>
      <c r="AC221" s="1">
        <v>1.0398520107238607</v>
      </c>
      <c r="AD221" s="1">
        <v>0.99170094134684994</v>
      </c>
      <c r="AE221" s="1">
        <v>1.2841978021978022</v>
      </c>
      <c r="AF221" s="1">
        <f t="shared" si="22"/>
        <v>1.0541311608452486</v>
      </c>
      <c r="AG221" s="1"/>
      <c r="AH221" s="38"/>
      <c r="AJ221" s="37"/>
      <c r="AK221" s="1">
        <v>0.67606426553672316</v>
      </c>
      <c r="AL221" s="1">
        <v>0.87073390557939911</v>
      </c>
      <c r="AM221" s="1">
        <v>1.1879987639060567</v>
      </c>
      <c r="AN221" s="1">
        <v>0.91340728253540138</v>
      </c>
      <c r="AO221" s="1">
        <v>1.0422393980848155</v>
      </c>
      <c r="AP221" s="1">
        <v>0.71357751586582041</v>
      </c>
      <c r="AQ221" s="1">
        <v>0.83947852760736197</v>
      </c>
      <c r="AR221" s="1">
        <v>0.89682084690553743</v>
      </c>
      <c r="AS221" s="1">
        <v>1.0104509605662286</v>
      </c>
      <c r="AT221" s="1">
        <v>0.96444398340248993</v>
      </c>
      <c r="AU221" s="1">
        <v>1.0352259358288769</v>
      </c>
      <c r="AV221" s="1">
        <v>0.87686803519061562</v>
      </c>
      <c r="AW221" s="1">
        <f t="shared" si="23"/>
        <v>0.91894245175077705</v>
      </c>
      <c r="AX221" s="1"/>
      <c r="AY221" s="38"/>
      <c r="BA221" s="37"/>
      <c r="BB221" s="1">
        <v>1.1045399361022363</v>
      </c>
      <c r="BC221" s="1">
        <v>1.2263518518518517</v>
      </c>
      <c r="BD221" s="1">
        <v>1.4005850253807106</v>
      </c>
      <c r="BE221" s="1">
        <v>0.79943160204828079</v>
      </c>
      <c r="BF221" s="1">
        <v>1.0825653616456534</v>
      </c>
      <c r="BG221" s="1">
        <v>0.89265658475110266</v>
      </c>
      <c r="BH221" s="1">
        <v>1.1260093395597064</v>
      </c>
      <c r="BI221" s="1">
        <v>1.2681765526866715</v>
      </c>
      <c r="BJ221" s="1">
        <v>1.2206266432953548</v>
      </c>
      <c r="BK221" s="1">
        <v>0.8411409395973154</v>
      </c>
      <c r="BL221" s="1">
        <v>1.0492600422832981</v>
      </c>
      <c r="BM221" s="1">
        <v>1.6285133333333335</v>
      </c>
      <c r="BN221" s="1">
        <f t="shared" si="24"/>
        <v>1.1366547677112928</v>
      </c>
      <c r="BO221" s="1"/>
      <c r="BP221" s="38"/>
      <c r="BR221" s="43"/>
      <c r="BS221" s="1">
        <v>1.0665258764607679</v>
      </c>
      <c r="BT221" s="1">
        <v>0.97784953610326741</v>
      </c>
      <c r="BU221" s="1">
        <v>1.0062327947336924</v>
      </c>
      <c r="BV221" s="1">
        <v>1.0724082381729201</v>
      </c>
      <c r="BW221" s="1">
        <v>0.97517906574394475</v>
      </c>
      <c r="BX221" s="1">
        <v>1.1574663278271919</v>
      </c>
      <c r="BY221" s="1">
        <v>1.0861854889589906</v>
      </c>
      <c r="BZ221" s="1">
        <v>0.99937155119558541</v>
      </c>
      <c r="CA221" s="1">
        <v>0.99937155119558541</v>
      </c>
      <c r="CB221" s="1">
        <v>1.0960984455958549</v>
      </c>
      <c r="CC221" s="1">
        <v>1.1204184971098268</v>
      </c>
      <c r="CD221" s="1">
        <f t="shared" si="25"/>
        <v>1.0506461248270571</v>
      </c>
      <c r="CE221" s="1"/>
      <c r="CF221" s="39"/>
      <c r="CH221" s="37"/>
      <c r="CI221" s="1">
        <v>1.0949460093896715</v>
      </c>
      <c r="CJ221" s="1">
        <v>1.3335429071803853</v>
      </c>
      <c r="CK221" s="1">
        <v>0.93823728813559315</v>
      </c>
      <c r="CL221" s="1">
        <v>1.1891837349397592</v>
      </c>
      <c r="CM221" s="1">
        <v>1.2034014717906785</v>
      </c>
      <c r="CN221" s="1">
        <v>1.1503771016813451</v>
      </c>
      <c r="CO221" s="1">
        <v>0.97793489148580959</v>
      </c>
      <c r="CP221" s="1">
        <v>0.66821895424836575</v>
      </c>
      <c r="CQ221" s="1">
        <v>1.3157476459510358</v>
      </c>
      <c r="CR221" s="1">
        <v>0.93095713410900183</v>
      </c>
      <c r="CS221" s="1">
        <v>1.1540851630073186</v>
      </c>
      <c r="CT221" s="1">
        <f t="shared" si="26"/>
        <v>1.0869665729017242</v>
      </c>
      <c r="CU221" s="1"/>
      <c r="CV221" s="39"/>
      <c r="CW221" s="1"/>
    </row>
    <row r="222" spans="1:101" x14ac:dyDescent="0.45">
      <c r="A222">
        <v>221</v>
      </c>
      <c r="B222" s="43"/>
      <c r="C222" s="1">
        <v>1.0385130890052354</v>
      </c>
      <c r="D222" s="1">
        <v>0.90053543307086636</v>
      </c>
      <c r="E222" s="1">
        <v>1.009835309617918</v>
      </c>
      <c r="F222" s="1">
        <v>1.2218791064388961</v>
      </c>
      <c r="G222" s="1">
        <v>1.2857041420118343</v>
      </c>
      <c r="H222" s="1">
        <v>1.2396238532110093</v>
      </c>
      <c r="I222" s="1">
        <v>1.3789283667621777</v>
      </c>
      <c r="J222" s="1">
        <v>0.9368915343915345</v>
      </c>
      <c r="K222" s="1">
        <v>0.99737500000000012</v>
      </c>
      <c r="L222" s="1">
        <v>1.1541914264597191</v>
      </c>
      <c r="M222" s="1">
        <v>1.0168905325443787</v>
      </c>
      <c r="N222" s="1">
        <v>0.96196285714285712</v>
      </c>
      <c r="O222" s="1">
        <f t="shared" si="21"/>
        <v>1.0951942208880356</v>
      </c>
      <c r="P222" s="1"/>
      <c r="Q222" s="38"/>
      <c r="S222" s="43"/>
      <c r="T222" s="1">
        <v>0.96098271028037408</v>
      </c>
      <c r="U222" s="1">
        <v>1.1223492366412213</v>
      </c>
      <c r="V222" s="1">
        <v>1.1890711237553344</v>
      </c>
      <c r="W222" s="1">
        <v>1.061516253869969</v>
      </c>
      <c r="X222" s="1">
        <v>1.0709391143911442</v>
      </c>
      <c r="Y222" s="1">
        <v>0.96296065989847701</v>
      </c>
      <c r="Z222" s="1">
        <v>1.0236929057337218</v>
      </c>
      <c r="AA222" s="1">
        <v>1.0384637592137591</v>
      </c>
      <c r="AB222" s="1">
        <v>0.95126787678767866</v>
      </c>
      <c r="AC222" s="1">
        <v>1.0310160857908848</v>
      </c>
      <c r="AD222" s="1">
        <v>1.0114236060825488</v>
      </c>
      <c r="AE222" s="1">
        <v>1.1991231925968768</v>
      </c>
      <c r="AF222" s="1">
        <f t="shared" si="22"/>
        <v>1.0519005437534992</v>
      </c>
      <c r="AG222" s="1"/>
      <c r="AH222" s="38"/>
      <c r="AJ222" s="37"/>
      <c r="AK222" s="1">
        <v>0.92175706214689268</v>
      </c>
      <c r="AL222" s="1">
        <v>0.96765665236051512</v>
      </c>
      <c r="AM222" s="1">
        <v>1.0680407911001237</v>
      </c>
      <c r="AN222" s="1">
        <v>0.88758125421443035</v>
      </c>
      <c r="AO222" s="1">
        <v>1.0584165526675784</v>
      </c>
      <c r="AP222" s="1">
        <v>0.87363553943789651</v>
      </c>
      <c r="AQ222" s="1">
        <v>0.80398364008179946</v>
      </c>
      <c r="AR222" s="1">
        <v>0.91139956568946801</v>
      </c>
      <c r="AS222" s="1">
        <v>1.0275763397371083</v>
      </c>
      <c r="AT222" s="1">
        <v>0.79856016597510371</v>
      </c>
      <c r="AU222" s="1">
        <v>1.1072352941176471</v>
      </c>
      <c r="AV222" s="1">
        <v>0.82645259042033226</v>
      </c>
      <c r="AW222" s="1">
        <f t="shared" si="23"/>
        <v>0.9376912873290747</v>
      </c>
      <c r="AX222" s="1"/>
      <c r="AY222" s="38"/>
      <c r="BA222" s="37"/>
      <c r="BB222" s="1">
        <v>1.2442907348242809</v>
      </c>
      <c r="BC222" s="1">
        <v>1.2032757201646089</v>
      </c>
      <c r="BD222" s="1">
        <v>1.3974873096446703</v>
      </c>
      <c r="BE222" s="1">
        <v>0.93393708851499635</v>
      </c>
      <c r="BF222" s="1">
        <v>1.0961333775713338</v>
      </c>
      <c r="BG222" s="1">
        <v>0.65930371770636409</v>
      </c>
      <c r="BH222" s="1">
        <v>1.0694122748498998</v>
      </c>
      <c r="BI222" s="1">
        <v>1.2888339148639218</v>
      </c>
      <c r="BJ222" s="1">
        <v>1.2911025416301489</v>
      </c>
      <c r="BK222" s="1">
        <v>0.82040380313199102</v>
      </c>
      <c r="BL222" s="1">
        <v>1.0134513742071882</v>
      </c>
      <c r="BM222" s="1">
        <v>1.6081683333333336</v>
      </c>
      <c r="BN222" s="1">
        <f t="shared" si="24"/>
        <v>1.1354833492035616</v>
      </c>
      <c r="BO222" s="1"/>
      <c r="BP222" s="38"/>
      <c r="BR222" s="43"/>
      <c r="BS222" s="1">
        <v>1.049076794657763</v>
      </c>
      <c r="BT222" s="1">
        <v>0.99083703106091159</v>
      </c>
      <c r="BU222" s="1">
        <v>0.96459245960502682</v>
      </c>
      <c r="BV222" s="1">
        <v>1.0223756117455138</v>
      </c>
      <c r="BW222" s="1">
        <v>0.96963538062283749</v>
      </c>
      <c r="BX222" s="1">
        <v>1.1419555273189328</v>
      </c>
      <c r="BY222" s="1">
        <v>1.0172561514195584</v>
      </c>
      <c r="BZ222" s="1">
        <v>1.0226664622930717</v>
      </c>
      <c r="CA222" s="1">
        <v>1.0226664622930717</v>
      </c>
      <c r="CB222" s="1">
        <v>1.2736694300518132</v>
      </c>
      <c r="CC222" s="1">
        <v>1.1550815028901735</v>
      </c>
      <c r="CD222" s="1">
        <f t="shared" si="25"/>
        <v>1.0572557103598794</v>
      </c>
      <c r="CE222" s="1"/>
      <c r="CF222" s="39"/>
      <c r="CH222" s="37"/>
      <c r="CI222" s="1">
        <v>0.8897042253521128</v>
      </c>
      <c r="CJ222" s="1">
        <v>1.2969334500875656</v>
      </c>
      <c r="CK222" s="1">
        <v>0.92941276171485543</v>
      </c>
      <c r="CL222" s="1">
        <v>1.2716054216867472</v>
      </c>
      <c r="CM222" s="1">
        <v>1.153744889615699</v>
      </c>
      <c r="CN222" s="1">
        <v>0.91202722177742179</v>
      </c>
      <c r="CO222" s="1">
        <v>1.1086160267111853</v>
      </c>
      <c r="CP222" s="1">
        <v>0.8093398692810454</v>
      </c>
      <c r="CQ222" s="1">
        <v>1.1691939736346515</v>
      </c>
      <c r="CR222" s="1">
        <v>0.91040048989589717</v>
      </c>
      <c r="CS222" s="1">
        <v>1.0939840319361276</v>
      </c>
      <c r="CT222" s="1">
        <f t="shared" si="26"/>
        <v>1.0495420328812097</v>
      </c>
      <c r="CU222" s="1"/>
      <c r="CV222" s="39"/>
      <c r="CW222" s="1"/>
    </row>
    <row r="223" spans="1:101" x14ac:dyDescent="0.45">
      <c r="A223">
        <v>222</v>
      </c>
      <c r="B223" s="43"/>
      <c r="C223" s="1">
        <v>1.8429947643979057</v>
      </c>
      <c r="D223" s="1">
        <v>0.89830371203599568</v>
      </c>
      <c r="E223" s="1">
        <v>0.80477602108036872</v>
      </c>
      <c r="F223" s="1">
        <v>1.1476911957950064</v>
      </c>
      <c r="G223" s="1">
        <v>1.2466538461538463</v>
      </c>
      <c r="H223" s="1">
        <v>1.301922018348624</v>
      </c>
      <c r="I223" s="1">
        <v>1.3601289398280803</v>
      </c>
      <c r="J223" s="1">
        <v>0.90500132275132295</v>
      </c>
      <c r="K223" s="1">
        <v>0.93198015873015871</v>
      </c>
      <c r="L223" s="1">
        <v>0.91036659275683662</v>
      </c>
      <c r="M223" s="1">
        <v>1.0047011834319526</v>
      </c>
      <c r="N223" s="1">
        <v>0.88239928571428572</v>
      </c>
      <c r="O223" s="1">
        <f t="shared" si="21"/>
        <v>1.103076586752032</v>
      </c>
      <c r="P223" s="1">
        <f>AVERAGE(O218:O223)</f>
        <v>1.1361226804578453</v>
      </c>
      <c r="Q223" s="39">
        <f>_xlfn.STDEV.P(C218:O223)/SQRT(Q$251-1)</f>
        <v>6.130646985858295E-2</v>
      </c>
      <c r="R223" s="1"/>
      <c r="S223" s="43"/>
      <c r="T223" s="1">
        <v>1.008327570093458</v>
      </c>
      <c r="U223" s="1">
        <v>1.1313759541984731</v>
      </c>
      <c r="V223" s="1">
        <v>1.001321479374111</v>
      </c>
      <c r="W223" s="1">
        <v>1.0960023219814241</v>
      </c>
      <c r="X223" s="1">
        <v>1.1348462484624848</v>
      </c>
      <c r="Y223" s="1">
        <v>1.0189225888324871</v>
      </c>
      <c r="Z223" s="1">
        <v>1.0150923226433428</v>
      </c>
      <c r="AA223" s="1">
        <v>1.0609582309582311</v>
      </c>
      <c r="AB223" s="1">
        <v>0.92222772277227727</v>
      </c>
      <c r="AC223" s="1">
        <v>1.0493426273458444</v>
      </c>
      <c r="AD223" s="1">
        <v>1.0146278059377263</v>
      </c>
      <c r="AE223" s="1">
        <v>1.1919745517640254</v>
      </c>
      <c r="AF223" s="1">
        <f t="shared" si="22"/>
        <v>1.0537516186969904</v>
      </c>
      <c r="AG223" s="1">
        <f>AVERAGE(AF218:AF223)</f>
        <v>1.0310516471001592</v>
      </c>
      <c r="AH223" s="39">
        <f>_xlfn.STDEV.P(T218:AF223)/SQRT(AH$251-1)</f>
        <v>2.9395802822026307E-2</v>
      </c>
      <c r="AI223" s="1"/>
      <c r="AJ223" s="37"/>
      <c r="AK223" s="1">
        <v>0.98188700564971754</v>
      </c>
      <c r="AL223" s="1">
        <v>0.98239163090128756</v>
      </c>
      <c r="AM223" s="1">
        <v>1.1976180469715698</v>
      </c>
      <c r="AN223" s="1">
        <v>0.87616048550236025</v>
      </c>
      <c r="AO223" s="1">
        <v>1.0882660738714092</v>
      </c>
      <c r="AP223" s="1">
        <v>0.76739165911151397</v>
      </c>
      <c r="AQ223" s="1">
        <v>0.80640184049079744</v>
      </c>
      <c r="AR223" s="1">
        <v>0.89350705754614557</v>
      </c>
      <c r="AS223" s="1">
        <v>0.96694236602628925</v>
      </c>
      <c r="AT223" s="1">
        <v>1.0176265560165976</v>
      </c>
      <c r="AU223" s="1">
        <v>1.1011163101604278</v>
      </c>
      <c r="AV223" s="1">
        <v>0.90983186705767338</v>
      </c>
      <c r="AW223" s="1">
        <f t="shared" si="23"/>
        <v>0.96576174160881589</v>
      </c>
      <c r="AX223" s="1">
        <f>AVERAGE(AW218:AW223)</f>
        <v>0.95210654797881056</v>
      </c>
      <c r="AY223" s="39">
        <f>_xlfn.STDEV.P(AK218:AW223)/SQRT(AY$251-1)</f>
        <v>3.8968819431742512E-2</v>
      </c>
      <c r="AZ223" s="1"/>
      <c r="BA223" s="37"/>
      <c r="BB223" s="1">
        <v>0.91311501597444089</v>
      </c>
      <c r="BC223" s="1">
        <v>1.3338858024691358</v>
      </c>
      <c r="BD223" s="1">
        <v>1.4402817258883247</v>
      </c>
      <c r="BE223" s="1">
        <v>0.96251207022677387</v>
      </c>
      <c r="BF223" s="1">
        <v>1.0282939615129396</v>
      </c>
      <c r="BG223" s="1">
        <v>0.90111720226843095</v>
      </c>
      <c r="BH223" s="1">
        <v>1.0533288859239491</v>
      </c>
      <c r="BI223" s="1">
        <v>1.2355931612002793</v>
      </c>
      <c r="BJ223" s="1">
        <v>1.1811752848378614</v>
      </c>
      <c r="BK223" s="1">
        <v>0.84523769574944074</v>
      </c>
      <c r="BL223" s="1">
        <v>1.0044186046511629</v>
      </c>
      <c r="BM223" s="1">
        <v>1.523736666666667</v>
      </c>
      <c r="BN223" s="1">
        <f t="shared" si="24"/>
        <v>1.1185580064474503</v>
      </c>
      <c r="BO223" s="1">
        <f>AVERAGE(BN218:BN223)</f>
        <v>1.1127676748639799</v>
      </c>
      <c r="BP223" s="39">
        <f>_xlfn.STDEV.P(BB218:BN223)/SQRT(BP$251-1)</f>
        <v>6.8550716298226483E-2</v>
      </c>
      <c r="BQ223" s="1"/>
      <c r="BR223" s="43"/>
      <c r="BS223" s="1">
        <v>1.02207429048414</v>
      </c>
      <c r="BT223" s="1">
        <v>1.0281375554659136</v>
      </c>
      <c r="BU223" s="1">
        <v>0.96157929383602625</v>
      </c>
      <c r="BV223" s="1">
        <v>1.0401733278955956</v>
      </c>
      <c r="BW223" s="1">
        <v>1.0059342560553635</v>
      </c>
      <c r="BX223" s="1">
        <v>1.2164078780177894</v>
      </c>
      <c r="BY223" s="1">
        <v>1.0915760252365931</v>
      </c>
      <c r="BZ223" s="1">
        <v>1.0802961373390558</v>
      </c>
      <c r="CA223" s="1">
        <v>1.0802961373390558</v>
      </c>
      <c r="CB223" s="1">
        <v>1.0703243523316062</v>
      </c>
      <c r="CC223" s="1">
        <v>1.0200456647398846</v>
      </c>
      <c r="CD223" s="1">
        <f t="shared" si="25"/>
        <v>1.0560768107946386</v>
      </c>
      <c r="CE223" s="1">
        <f>AVERAGE(CD218:CD223)</f>
        <v>1.0433302363344101</v>
      </c>
      <c r="CF223" s="39">
        <f>_xlfn.STDEV.P(BS218:CD223)/SQRT(CF$251-1)</f>
        <v>2.4174937674666455E-2</v>
      </c>
      <c r="CH223" s="37"/>
      <c r="CI223" s="1">
        <v>1.3585727699530517</v>
      </c>
      <c r="CJ223" s="1">
        <v>1.1892399299474605</v>
      </c>
      <c r="CK223" s="1">
        <v>1.0616151545363908</v>
      </c>
      <c r="CL223" s="1">
        <v>1.1441425702811245</v>
      </c>
      <c r="CM223" s="1">
        <v>1.1568642681929684</v>
      </c>
      <c r="CN223" s="1">
        <v>1.0343178542834266</v>
      </c>
      <c r="CO223" s="1">
        <v>1.2339465776293823</v>
      </c>
      <c r="CP223" s="1">
        <v>0.62882679738562064</v>
      </c>
      <c r="CQ223" s="1">
        <v>1.2008041431261771</v>
      </c>
      <c r="CR223" s="1">
        <v>0.90367238211879974</v>
      </c>
      <c r="CS223" s="1">
        <v>1.0606846307385229</v>
      </c>
      <c r="CT223" s="1">
        <f t="shared" si="26"/>
        <v>1.0884260980175389</v>
      </c>
      <c r="CU223" s="1">
        <f>AVERAGE(CT218:CT223)</f>
        <v>1.0684709119849185</v>
      </c>
      <c r="CV223" s="39">
        <f>_xlfn.STDEV.P(CI218:CT223)/SQRT(CV$251-1)</f>
        <v>4.7770497512847544E-2</v>
      </c>
      <c r="CW223" s="1"/>
    </row>
    <row r="224" spans="1:101" x14ac:dyDescent="0.45">
      <c r="A224">
        <v>223</v>
      </c>
      <c r="B224" s="43"/>
      <c r="C224" s="1">
        <v>1.0832513089005236</v>
      </c>
      <c r="D224" s="1">
        <v>0.93692238470191225</v>
      </c>
      <c r="E224" s="1">
        <v>0.80940052700922238</v>
      </c>
      <c r="F224" s="1">
        <v>1.0997687253613664</v>
      </c>
      <c r="G224" s="1">
        <v>1.1276982248520711</v>
      </c>
      <c r="H224" s="1">
        <v>1.3404174311926607</v>
      </c>
      <c r="I224" s="1">
        <v>1.2971690544412608</v>
      </c>
      <c r="J224" s="1">
        <v>0.91327645502645527</v>
      </c>
      <c r="K224" s="1">
        <v>1.0370357142857145</v>
      </c>
      <c r="L224" s="1">
        <v>0.91893717664449359</v>
      </c>
      <c r="M224" s="1">
        <v>0.98822411242603547</v>
      </c>
      <c r="N224" s="1">
        <v>0.89787571428571422</v>
      </c>
      <c r="O224" s="1">
        <f t="shared" si="21"/>
        <v>1.0374980690939524</v>
      </c>
      <c r="P224" s="1"/>
      <c r="Q224" s="38"/>
      <c r="S224" s="43"/>
      <c r="T224" s="1">
        <v>0.99363925233644868</v>
      </c>
      <c r="U224" s="1">
        <v>1.1421507633587786</v>
      </c>
      <c r="V224" s="1">
        <v>1.159551920341394</v>
      </c>
      <c r="W224" s="1">
        <v>1.0956478328173374</v>
      </c>
      <c r="X224" s="1">
        <v>0.88822816728167298</v>
      </c>
      <c r="Y224" s="1">
        <v>1.0299600253807106</v>
      </c>
      <c r="Z224" s="1">
        <v>1.030810495626822</v>
      </c>
      <c r="AA224" s="1">
        <v>1.0317156019656017</v>
      </c>
      <c r="AB224" s="1">
        <v>0.93632838283828379</v>
      </c>
      <c r="AC224" s="1">
        <v>1.0234890080428953</v>
      </c>
      <c r="AD224" s="1">
        <v>1.0031368573497466</v>
      </c>
      <c r="AE224" s="1">
        <v>1.1970052053209947</v>
      </c>
      <c r="AF224" s="1">
        <f t="shared" si="22"/>
        <v>1.0443052927217238</v>
      </c>
      <c r="AG224" s="1"/>
      <c r="AH224" s="38"/>
      <c r="AJ224" s="37"/>
      <c r="AK224" s="1">
        <v>0.97369703389830509</v>
      </c>
      <c r="AL224" s="1">
        <v>1.0156266094420601</v>
      </c>
      <c r="AM224" s="1">
        <v>1.1866786155747839</v>
      </c>
      <c r="AN224" s="1">
        <v>0.89488671611598125</v>
      </c>
      <c r="AO224" s="1">
        <v>1.0718803009575923</v>
      </c>
      <c r="AP224" s="1">
        <v>0.86588848594741596</v>
      </c>
      <c r="AQ224" s="1">
        <v>0.72308691206543974</v>
      </c>
      <c r="AR224" s="1">
        <v>0.86434744842562439</v>
      </c>
      <c r="AS224" s="1">
        <v>0.99348028311425696</v>
      </c>
      <c r="AT224" s="1">
        <v>0.8612406639004152</v>
      </c>
      <c r="AU224" s="1">
        <v>1.0980561497326202</v>
      </c>
      <c r="AV224" s="1">
        <v>0.79870967741935472</v>
      </c>
      <c r="AW224" s="1">
        <f t="shared" si="23"/>
        <v>0.94563157471615422</v>
      </c>
      <c r="AX224" s="1"/>
      <c r="AY224" s="38"/>
      <c r="BA224" s="37"/>
      <c r="BB224" s="1">
        <v>1.1703525026624069</v>
      </c>
      <c r="BC224" s="1">
        <v>0.9527304526748972</v>
      </c>
      <c r="BD224" s="1">
        <v>1.3471408629441626</v>
      </c>
      <c r="BE224" s="1">
        <v>1.0037008046817848</v>
      </c>
      <c r="BF224" s="1">
        <v>1.0683901791639017</v>
      </c>
      <c r="BG224" s="1">
        <v>0.91265532451165698</v>
      </c>
      <c r="BH224" s="1">
        <v>1.1718165443629085</v>
      </c>
      <c r="BI224" s="1">
        <v>1.2270746685275646</v>
      </c>
      <c r="BJ224" s="1">
        <v>0.93617879053461861</v>
      </c>
      <c r="BK224" s="1">
        <v>0.81536856823266213</v>
      </c>
      <c r="BL224" s="1">
        <v>1.0236131078224102</v>
      </c>
      <c r="BM224" s="1">
        <v>1.5196683333333334</v>
      </c>
      <c r="BN224" s="1">
        <f t="shared" si="24"/>
        <v>1.0957241782876921</v>
      </c>
      <c r="BO224" s="1"/>
      <c r="BP224" s="38"/>
      <c r="BR224" s="43"/>
      <c r="BS224" s="1">
        <v>1.0414348914858096</v>
      </c>
      <c r="BT224" s="1">
        <v>0.99773093989511896</v>
      </c>
      <c r="BU224" s="1">
        <v>0.94322501496110123</v>
      </c>
      <c r="BV224" s="1">
        <v>1.0463964110929853</v>
      </c>
      <c r="BW224" s="1">
        <v>0.95353157439446379</v>
      </c>
      <c r="BX224" s="1">
        <v>1.2233875476493012</v>
      </c>
      <c r="BY224" s="1">
        <v>1.0253425867507886</v>
      </c>
      <c r="BZ224" s="1">
        <v>1.0533525444512568</v>
      </c>
      <c r="CA224" s="1">
        <v>1.0533525444512568</v>
      </c>
      <c r="CB224" s="1">
        <v>1.1433772020725388</v>
      </c>
      <c r="CC224" s="1">
        <v>1.1542878612716763</v>
      </c>
      <c r="CD224" s="1">
        <f t="shared" si="25"/>
        <v>1.0577653744069364</v>
      </c>
      <c r="CE224" s="1"/>
      <c r="CF224" s="39"/>
      <c r="CH224" s="37"/>
      <c r="CI224" s="1">
        <v>1.0584107981220656</v>
      </c>
      <c r="CJ224" s="1">
        <v>1.2213064798598949</v>
      </c>
      <c r="CK224" s="1">
        <v>0.99452542372881347</v>
      </c>
      <c r="CL224" s="1">
        <v>1.3322730923694781</v>
      </c>
      <c r="CM224" s="1">
        <v>1.2463205233033525</v>
      </c>
      <c r="CN224" s="1">
        <v>1.0599727782225781</v>
      </c>
      <c r="CO224" s="1">
        <v>1.1972654424040066</v>
      </c>
      <c r="CP224" s="1">
        <v>0.87516013071895382</v>
      </c>
      <c r="CQ224" s="1">
        <v>1.230689265536723</v>
      </c>
      <c r="CR224" s="1">
        <v>0.84807532149418252</v>
      </c>
      <c r="CS224" s="1">
        <v>1.1076892880904854</v>
      </c>
      <c r="CT224" s="1">
        <f t="shared" si="26"/>
        <v>1.1065171403500484</v>
      </c>
      <c r="CU224" s="1"/>
      <c r="CV224" s="39"/>
      <c r="CW224" s="1"/>
    </row>
    <row r="225" spans="1:101" x14ac:dyDescent="0.45">
      <c r="A225">
        <v>224</v>
      </c>
      <c r="B225" s="43"/>
      <c r="C225" s="1">
        <v>1.2510157068062826</v>
      </c>
      <c r="D225" s="1">
        <v>0.65474690663667046</v>
      </c>
      <c r="E225" s="1">
        <v>0.81100922266139641</v>
      </c>
      <c r="F225" s="1">
        <v>1.0813219448094611</v>
      </c>
      <c r="G225" s="1">
        <v>1.2466538461538463</v>
      </c>
      <c r="H225" s="1">
        <v>1.1241330275229358</v>
      </c>
      <c r="I225" s="1">
        <v>1.1550744985673354</v>
      </c>
      <c r="J225" s="1">
        <v>0.9441574074074075</v>
      </c>
      <c r="K225" s="1">
        <v>1.0318888888888891</v>
      </c>
      <c r="L225" s="1">
        <v>0.99528750923872877</v>
      </c>
      <c r="M225" s="1">
        <v>0.69410872781065081</v>
      </c>
      <c r="N225" s="1">
        <v>0.96730357142857115</v>
      </c>
      <c r="O225" s="1">
        <f t="shared" si="21"/>
        <v>0.99639177149434799</v>
      </c>
      <c r="P225" s="1"/>
      <c r="Q225" s="38"/>
      <c r="S225" s="43"/>
      <c r="T225" s="1">
        <v>0.70778644859813089</v>
      </c>
      <c r="U225" s="1">
        <v>1.1395295801526719</v>
      </c>
      <c r="V225" s="1">
        <v>0.8843300142247511</v>
      </c>
      <c r="W225" s="1">
        <v>1.049233746130031</v>
      </c>
      <c r="X225" s="1">
        <v>1.1117607626076262</v>
      </c>
      <c r="Y225" s="1">
        <v>0.99403997461928917</v>
      </c>
      <c r="Z225" s="1">
        <v>1.0273999028182701</v>
      </c>
      <c r="AA225" s="1">
        <v>0.95298464373464364</v>
      </c>
      <c r="AB225" s="1">
        <v>0.93767106710671067</v>
      </c>
      <c r="AC225" s="1">
        <v>1.0678332439678284</v>
      </c>
      <c r="AD225" s="1">
        <v>1.0078327299058651</v>
      </c>
      <c r="AE225" s="1">
        <v>1.1987698091382302</v>
      </c>
      <c r="AF225" s="1">
        <f t="shared" si="22"/>
        <v>1.0065976602503373</v>
      </c>
      <c r="AG225" s="1"/>
      <c r="AH225" s="38"/>
      <c r="AJ225" s="37"/>
      <c r="AK225" s="1">
        <v>0.95785593220338983</v>
      </c>
      <c r="AL225" s="1">
        <v>1.0306888412017168</v>
      </c>
      <c r="AM225" s="1">
        <v>1.2038417799752783</v>
      </c>
      <c r="AN225" s="1">
        <v>0.88130546190155123</v>
      </c>
      <c r="AO225" s="1">
        <v>1.0573727770177839</v>
      </c>
      <c r="AP225" s="1">
        <v>0.83144242973708049</v>
      </c>
      <c r="AQ225" s="1">
        <v>0.76872290388548059</v>
      </c>
      <c r="AR225" s="1">
        <v>0.9278023887079262</v>
      </c>
      <c r="AS225" s="1">
        <v>1.0129201213346817</v>
      </c>
      <c r="AT225" s="1">
        <v>1.0695435684647303</v>
      </c>
      <c r="AU225" s="1">
        <v>1.1247794117647059</v>
      </c>
      <c r="AV225" s="1">
        <v>0.84286021505376341</v>
      </c>
      <c r="AW225" s="1">
        <f t="shared" si="23"/>
        <v>0.97576131927067411</v>
      </c>
      <c r="AX225" s="1"/>
      <c r="AY225" s="38"/>
      <c r="BA225" s="37"/>
      <c r="BB225" s="1">
        <v>0.87573908413205537</v>
      </c>
      <c r="BC225" s="1">
        <v>1.025727366255144</v>
      </c>
      <c r="BD225" s="1">
        <v>1.3566294416243654</v>
      </c>
      <c r="BE225" s="1">
        <v>0.94867081199707382</v>
      </c>
      <c r="BF225" s="1">
        <v>1.1439250165892503</v>
      </c>
      <c r="BG225" s="1">
        <v>0.7416068052930056</v>
      </c>
      <c r="BH225" s="1">
        <v>1.0726697798532354</v>
      </c>
      <c r="BI225" s="1">
        <v>1.170427076064201</v>
      </c>
      <c r="BJ225" s="1">
        <v>1.2188878177037685</v>
      </c>
      <c r="BK225" s="1">
        <v>0.81468568232662186</v>
      </c>
      <c r="BL225" s="1">
        <v>1.032323467230444</v>
      </c>
      <c r="BM225" s="1">
        <v>1.5789233333333337</v>
      </c>
      <c r="BN225" s="1">
        <f t="shared" si="24"/>
        <v>1.0816846402002083</v>
      </c>
      <c r="BO225" s="1"/>
      <c r="BP225" s="38"/>
      <c r="BR225" s="43"/>
      <c r="BS225" s="1">
        <v>1.1071569282136895</v>
      </c>
      <c r="BT225" s="1">
        <v>0.99508430818878568</v>
      </c>
      <c r="BU225" s="1">
        <v>0.90569419509275884</v>
      </c>
      <c r="BV225" s="1">
        <v>1.0758931484502448</v>
      </c>
      <c r="BW225" s="1">
        <v>0.96910726643598621</v>
      </c>
      <c r="BX225" s="1">
        <v>1.014766200762389</v>
      </c>
      <c r="BY225" s="1">
        <v>1.0710706624605677</v>
      </c>
      <c r="BZ225" s="1">
        <v>1.1136020846106682</v>
      </c>
      <c r="CA225" s="1">
        <v>1.1136020846106682</v>
      </c>
      <c r="CB225" s="1">
        <v>1.1225046632124351</v>
      </c>
      <c r="CC225" s="1">
        <v>1.101543352601156</v>
      </c>
      <c r="CD225" s="1">
        <f t="shared" si="25"/>
        <v>1.0536386267853954</v>
      </c>
      <c r="CE225" s="1"/>
      <c r="CF225" s="39"/>
      <c r="CH225" s="37"/>
      <c r="CI225" s="1">
        <v>1.0598450704225353</v>
      </c>
      <c r="CJ225" s="1">
        <v>1.1793520140105076</v>
      </c>
      <c r="CK225" s="1">
        <v>0.97429212362911255</v>
      </c>
      <c r="CL225" s="1">
        <v>1.1973032128514056</v>
      </c>
      <c r="CM225" s="1">
        <v>1.1972878168438268</v>
      </c>
      <c r="CN225" s="1">
        <v>1.0902706164931943</v>
      </c>
      <c r="CO225" s="1">
        <v>1.0755008347245409</v>
      </c>
      <c r="CP225" s="1">
        <v>0.79288235294117604</v>
      </c>
      <c r="CQ225" s="1">
        <v>1.2772410546139357</v>
      </c>
      <c r="CR225" s="1">
        <v>0.87349112063686474</v>
      </c>
      <c r="CS225" s="1">
        <v>1.0893140385894875</v>
      </c>
      <c r="CT225" s="1">
        <f t="shared" si="26"/>
        <v>1.0733436596142349</v>
      </c>
      <c r="CU225" s="1"/>
      <c r="CV225" s="39"/>
      <c r="CW225" s="1"/>
    </row>
    <row r="226" spans="1:101" x14ac:dyDescent="0.45">
      <c r="A226">
        <v>225</v>
      </c>
      <c r="B226" s="43"/>
      <c r="C226" s="1">
        <v>1.1375759162303665</v>
      </c>
      <c r="D226" s="1">
        <v>0.81505849268841402</v>
      </c>
      <c r="E226" s="1">
        <v>0.83111198945981535</v>
      </c>
      <c r="F226" s="1">
        <v>1.1300459921156372</v>
      </c>
      <c r="G226" s="1">
        <v>1.1897721893491127</v>
      </c>
      <c r="H226" s="1">
        <v>1.4083119266055049</v>
      </c>
      <c r="I226" s="1">
        <v>1.4523810888252151</v>
      </c>
      <c r="J226" s="1">
        <v>0.9502116402116404</v>
      </c>
      <c r="K226" s="1">
        <v>0.9453015873015872</v>
      </c>
      <c r="L226" s="1">
        <v>1.1113355506282336</v>
      </c>
      <c r="M226" s="1">
        <v>1.0052655325443787</v>
      </c>
      <c r="N226" s="1">
        <v>0.92065499999999978</v>
      </c>
      <c r="O226" s="1">
        <f t="shared" si="21"/>
        <v>1.0747522421633253</v>
      </c>
      <c r="P226" s="1"/>
      <c r="Q226" s="38"/>
      <c r="S226" s="43"/>
      <c r="T226" s="1">
        <v>1.0198074766355141</v>
      </c>
      <c r="U226" s="1">
        <v>1.2027194656488549</v>
      </c>
      <c r="V226" s="1">
        <v>0.89279516358463729</v>
      </c>
      <c r="W226" s="1">
        <v>1.0076617647058825</v>
      </c>
      <c r="X226" s="1">
        <v>1.0984354243542436</v>
      </c>
      <c r="Y226" s="1">
        <v>1.0162112944162436</v>
      </c>
      <c r="Z226" s="1">
        <v>1.0190218658892127</v>
      </c>
      <c r="AA226" s="1">
        <v>0.94220577395577376</v>
      </c>
      <c r="AB226" s="1">
        <v>0.93381023102310234</v>
      </c>
      <c r="AC226" s="1">
        <v>1.0329796246648792</v>
      </c>
      <c r="AD226" s="1">
        <v>0.9370633598841418</v>
      </c>
      <c r="AE226" s="1">
        <v>1.1947102371312897</v>
      </c>
      <c r="AF226" s="1">
        <f t="shared" si="22"/>
        <v>1.0247851401578145</v>
      </c>
      <c r="AG226" s="1"/>
      <c r="AH226" s="38"/>
      <c r="AJ226" s="37"/>
      <c r="AK226" s="1">
        <v>0.97736087570621466</v>
      </c>
      <c r="AL226" s="1">
        <v>0.9486652360515021</v>
      </c>
      <c r="AM226" s="1">
        <v>1.1598949320148333</v>
      </c>
      <c r="AN226" s="1">
        <v>0.88912474713418777</v>
      </c>
      <c r="AO226" s="1">
        <v>1.0728194254445964</v>
      </c>
      <c r="AP226" s="1">
        <v>0.81830009066183129</v>
      </c>
      <c r="AQ226" s="1">
        <v>0.76747494887525558</v>
      </c>
      <c r="AR226" s="1">
        <v>0.92283170466883824</v>
      </c>
      <c r="AS226" s="1">
        <v>1.0226400404448939</v>
      </c>
      <c r="AT226" s="1">
        <v>1.0264896265560168</v>
      </c>
      <c r="AU226" s="1">
        <v>1.0256377005347594</v>
      </c>
      <c r="AV226" s="1">
        <v>0.85837243401759522</v>
      </c>
      <c r="AW226" s="1">
        <f t="shared" si="23"/>
        <v>0.95746764684254371</v>
      </c>
      <c r="AX226" s="1"/>
      <c r="AY226" s="38"/>
      <c r="BA226" s="37"/>
      <c r="BB226" s="1">
        <v>1.0426272630457933</v>
      </c>
      <c r="BC226" s="1">
        <v>1.0834969135802468</v>
      </c>
      <c r="BD226" s="1">
        <v>1.3727005076142131</v>
      </c>
      <c r="BE226" s="1">
        <v>1.0240160936356986</v>
      </c>
      <c r="BF226" s="1">
        <v>1.1052461844724617</v>
      </c>
      <c r="BG226" s="1">
        <v>0.93986515437933205</v>
      </c>
      <c r="BH226" s="1">
        <v>1.0816277518345563</v>
      </c>
      <c r="BI226" s="1">
        <v>1.1695750174459176</v>
      </c>
      <c r="BJ226" s="1">
        <v>0.79923751095530238</v>
      </c>
      <c r="BK226" s="1">
        <v>0.81306431767337806</v>
      </c>
      <c r="BL226" s="1">
        <v>1.0392589852008458</v>
      </c>
      <c r="BM226" s="1">
        <v>1.4385416666666668</v>
      </c>
      <c r="BN226" s="1">
        <f t="shared" si="24"/>
        <v>1.075771447208701</v>
      </c>
      <c r="BO226" s="1"/>
      <c r="BP226" s="38"/>
      <c r="BR226" s="43"/>
      <c r="BS226" s="1">
        <v>1.070984140233723</v>
      </c>
      <c r="BT226" s="1">
        <v>0.99009842678499382</v>
      </c>
      <c r="BU226" s="1">
        <v>0.89373189706762401</v>
      </c>
      <c r="BV226" s="1">
        <v>1.0661855628058727</v>
      </c>
      <c r="BW226" s="1">
        <v>1.0348416955017301</v>
      </c>
      <c r="BX226" s="1">
        <v>1.1151994917407879</v>
      </c>
      <c r="BY226" s="1">
        <v>1.1162214511041009</v>
      </c>
      <c r="BZ226" s="1">
        <v>1.0149950950337217</v>
      </c>
      <c r="CA226" s="1">
        <v>1.0149950950337217</v>
      </c>
      <c r="CB226" s="1">
        <v>1.1582404145077718</v>
      </c>
      <c r="CC226" s="1">
        <v>0.95574739884393067</v>
      </c>
      <c r="CD226" s="1">
        <f t="shared" si="25"/>
        <v>1.0392036971507255</v>
      </c>
      <c r="CE226" s="1"/>
      <c r="CF226" s="39"/>
      <c r="CH226" s="37"/>
      <c r="CI226" s="1">
        <v>1.176612676056338</v>
      </c>
      <c r="CJ226" s="1">
        <v>1.2819684763572678</v>
      </c>
      <c r="CK226" s="1">
        <v>0.95847058823529407</v>
      </c>
      <c r="CL226" s="1">
        <v>1.164671686746988</v>
      </c>
      <c r="CM226" s="1">
        <v>1.2015298446443174</v>
      </c>
      <c r="CN226" s="1">
        <v>1.0500776621297037</v>
      </c>
      <c r="CO226" s="1">
        <v>1.0388180300500836</v>
      </c>
      <c r="CP226" s="1">
        <v>0.95195424836601306</v>
      </c>
      <c r="CQ226" s="1">
        <v>1.286725047080979</v>
      </c>
      <c r="CR226" s="1">
        <v>0.83349908144519291</v>
      </c>
      <c r="CS226" s="1">
        <v>1.0192634730538921</v>
      </c>
      <c r="CT226" s="1">
        <f t="shared" si="26"/>
        <v>1.0875991649241883</v>
      </c>
      <c r="CU226" s="1"/>
      <c r="CV226" s="39"/>
      <c r="CW226" s="1"/>
    </row>
    <row r="227" spans="1:101" x14ac:dyDescent="0.45">
      <c r="A227">
        <v>226</v>
      </c>
      <c r="B227" s="43"/>
      <c r="C227" s="1">
        <v>1.2358376963350786</v>
      </c>
      <c r="D227" s="1">
        <v>1.089167604049494</v>
      </c>
      <c r="E227" s="1">
        <v>0.91193017127799703</v>
      </c>
      <c r="F227" s="1">
        <v>1.0660827858081472</v>
      </c>
      <c r="G227" s="1">
        <v>1.2046701183431954</v>
      </c>
      <c r="H227" s="1">
        <v>1.1339357798165137</v>
      </c>
      <c r="I227" s="1">
        <v>1.4331432664756449</v>
      </c>
      <c r="J227" s="1">
        <v>1.048707671957672</v>
      </c>
      <c r="K227" s="1">
        <v>0.96255753968253954</v>
      </c>
      <c r="L227" s="1">
        <v>1.1323126385809315</v>
      </c>
      <c r="M227" s="1">
        <v>0.95459097633136114</v>
      </c>
      <c r="N227" s="1">
        <v>0.90572357142857141</v>
      </c>
      <c r="O227" s="1">
        <f t="shared" si="21"/>
        <v>1.0898883183405954</v>
      </c>
      <c r="P227" s="1"/>
      <c r="Q227" s="38"/>
      <c r="S227" s="43"/>
      <c r="T227" s="1">
        <v>1.0049051401869158</v>
      </c>
      <c r="U227" s="1">
        <v>1.1655916030534352</v>
      </c>
      <c r="V227" s="1">
        <v>1.2144665718349927</v>
      </c>
      <c r="W227" s="1">
        <v>1.082657120743034</v>
      </c>
      <c r="X227" s="1">
        <v>1.1143886838868389</v>
      </c>
      <c r="Y227" s="1">
        <v>0.97109327411167512</v>
      </c>
      <c r="Z227" s="1">
        <v>0.98424829931972779</v>
      </c>
      <c r="AA227" s="1">
        <v>0.95954545454545437</v>
      </c>
      <c r="AB227" s="1">
        <v>0.92247964796479642</v>
      </c>
      <c r="AC227" s="1">
        <v>1.0231613941018767</v>
      </c>
      <c r="AD227" s="1">
        <v>1.0558960897900072</v>
      </c>
      <c r="AE227" s="1">
        <v>1.1557027183342972</v>
      </c>
      <c r="AF227" s="1">
        <f t="shared" si="22"/>
        <v>1.0545113331560876</v>
      </c>
      <c r="AG227" s="1"/>
      <c r="AH227" s="38"/>
      <c r="AJ227" s="37"/>
      <c r="AK227" s="1">
        <v>0.91259745762711864</v>
      </c>
      <c r="AL227" s="1">
        <v>0.99385193133047212</v>
      </c>
      <c r="AM227" s="1">
        <v>1.3032410383189124</v>
      </c>
      <c r="AN227" s="1">
        <v>0.85434794335805819</v>
      </c>
      <c r="AO227" s="1">
        <v>1.098077291381669</v>
      </c>
      <c r="AP227" s="1">
        <v>0.85302357207615587</v>
      </c>
      <c r="AQ227" s="1">
        <v>0.79883486707566453</v>
      </c>
      <c r="AR227" s="1">
        <v>0.93591965255157439</v>
      </c>
      <c r="AS227" s="1">
        <v>1.0627532861476241</v>
      </c>
      <c r="AT227" s="1">
        <v>0.9517800829875519</v>
      </c>
      <c r="AU227" s="1">
        <v>1.0896925133689841</v>
      </c>
      <c r="AV227" s="1">
        <v>0.88014956011730194</v>
      </c>
      <c r="AW227" s="1">
        <f t="shared" si="23"/>
        <v>0.97785576636175719</v>
      </c>
      <c r="AX227" s="1"/>
      <c r="AY227" s="38"/>
      <c r="BA227" s="37"/>
      <c r="BB227" s="1">
        <v>1.0993397231096911</v>
      </c>
      <c r="BC227" s="1">
        <v>1.2217993827160494</v>
      </c>
      <c r="BD227" s="1">
        <v>1.4757170050761423</v>
      </c>
      <c r="BE227" s="1">
        <v>0.90625457205559623</v>
      </c>
      <c r="BF227" s="1">
        <v>1.1412919708029197</v>
      </c>
      <c r="BG227" s="1">
        <v>0.87688783868935105</v>
      </c>
      <c r="BH227" s="1">
        <v>1.0477304869913275</v>
      </c>
      <c r="BI227" s="1">
        <v>1.1186769016050244</v>
      </c>
      <c r="BJ227" s="1">
        <v>1.1656625766871165</v>
      </c>
      <c r="BK227" s="1">
        <v>0.84344519015659947</v>
      </c>
      <c r="BL227" s="1">
        <v>1.0616797040169133</v>
      </c>
      <c r="BM227" s="1">
        <v>1.5285683333333338</v>
      </c>
      <c r="BN227" s="1">
        <f t="shared" si="24"/>
        <v>1.1239211404366722</v>
      </c>
      <c r="BO227" s="1"/>
      <c r="BP227" s="38"/>
      <c r="BR227" s="43"/>
      <c r="BS227" s="1">
        <v>1.0852495826377297</v>
      </c>
      <c r="BT227" s="1">
        <v>0.83154013715207742</v>
      </c>
      <c r="BU227" s="1">
        <v>0.97719449431478145</v>
      </c>
      <c r="BV227" s="1">
        <v>0.99860358890701473</v>
      </c>
      <c r="BW227" s="1">
        <v>0.94409385813148783</v>
      </c>
      <c r="BX227" s="1">
        <v>1.0333799237611181</v>
      </c>
      <c r="BY227" s="1">
        <v>1.0807943217665614</v>
      </c>
      <c r="BZ227" s="1">
        <v>0.99403862660944198</v>
      </c>
      <c r="CA227" s="1">
        <v>0.99403862660944198</v>
      </c>
      <c r="CB227" s="1">
        <v>1.1602963730569946</v>
      </c>
      <c r="CC227" s="1">
        <v>1.1054242774566474</v>
      </c>
      <c r="CD227" s="1">
        <f t="shared" si="25"/>
        <v>1.0186048918548452</v>
      </c>
      <c r="CE227" s="1"/>
      <c r="CF227" s="39"/>
      <c r="CH227" s="37"/>
      <c r="CI227" s="1">
        <v>0.94988028169014083</v>
      </c>
      <c r="CJ227" s="1">
        <v>1.2456252189141857</v>
      </c>
      <c r="CK227" s="1">
        <v>0.96759820538384844</v>
      </c>
      <c r="CL227" s="1">
        <v>1.2860060240963858</v>
      </c>
      <c r="CM227" s="1">
        <v>1.2646614881439084</v>
      </c>
      <c r="CN227" s="1">
        <v>1.1635716573258605</v>
      </c>
      <c r="CO227" s="1">
        <v>1.1419866444073454</v>
      </c>
      <c r="CP227" s="1">
        <v>0.81033660130718921</v>
      </c>
      <c r="CQ227" s="1">
        <v>1.3128738229755175</v>
      </c>
      <c r="CR227" s="1">
        <v>0.8928334353949785</v>
      </c>
      <c r="CS227" s="1">
        <v>1.1650492348636061</v>
      </c>
      <c r="CT227" s="1">
        <f t="shared" si="26"/>
        <v>1.1091293285911787</v>
      </c>
      <c r="CU227" s="1"/>
      <c r="CV227" s="39"/>
      <c r="CW227" s="1"/>
    </row>
    <row r="228" spans="1:101" x14ac:dyDescent="0.45">
      <c r="A228">
        <v>227</v>
      </c>
      <c r="B228" s="43"/>
      <c r="C228" s="1">
        <v>0.88831937172774844</v>
      </c>
      <c r="D228" s="1">
        <v>0.93349043869516313</v>
      </c>
      <c r="E228" s="1">
        <v>0.92479578392621864</v>
      </c>
      <c r="F228" s="1">
        <v>1.0225729303547961</v>
      </c>
      <c r="G228" s="1">
        <v>1.3405547337278108</v>
      </c>
      <c r="H228" s="1">
        <v>1.2466238532110094</v>
      </c>
      <c r="I228" s="1">
        <v>1.457627507163324</v>
      </c>
      <c r="J228" s="1">
        <v>0.97483597883597894</v>
      </c>
      <c r="K228" s="1">
        <v>1.0397599206349204</v>
      </c>
      <c r="L228" s="1">
        <v>1.0258507021433849</v>
      </c>
      <c r="M228" s="1">
        <v>0.97806656804733738</v>
      </c>
      <c r="N228" s="1">
        <v>0.86757642857142836</v>
      </c>
      <c r="O228" s="1">
        <f t="shared" ref="O228:O247" si="27">AVERAGE(C228:N228)</f>
        <v>1.0583395180865933</v>
      </c>
      <c r="P228" s="1"/>
      <c r="Q228" s="38"/>
      <c r="S228" s="43"/>
      <c r="T228" s="1">
        <v>0.97296168224299084</v>
      </c>
      <c r="U228" s="1">
        <v>1.0565381679389312</v>
      </c>
      <c r="V228" s="1">
        <v>0.74563300142247513</v>
      </c>
      <c r="W228" s="1">
        <v>1.0237236842105264</v>
      </c>
      <c r="X228" s="1">
        <v>1.1315615006150064</v>
      </c>
      <c r="Y228" s="1">
        <v>1.0463223350253807</v>
      </c>
      <c r="Z228" s="1">
        <v>1.0626924198250729</v>
      </c>
      <c r="AA228" s="1">
        <v>0.73403808353808353</v>
      </c>
      <c r="AB228" s="1">
        <v>0.93968536853685369</v>
      </c>
      <c r="AC228" s="1">
        <v>1.0480337801608579</v>
      </c>
      <c r="AD228" s="1">
        <v>0.86811694424330199</v>
      </c>
      <c r="AE228" s="1">
        <v>1.1664696356275304</v>
      </c>
      <c r="AF228" s="1">
        <f t="shared" si="22"/>
        <v>0.98298138361558429</v>
      </c>
      <c r="AG228" s="1"/>
      <c r="AH228" s="38"/>
      <c r="AJ228" s="37"/>
      <c r="AK228" s="1">
        <v>1.0008524011299436</v>
      </c>
      <c r="AL228" s="1">
        <v>1.1980118025751074</v>
      </c>
      <c r="AM228" s="1">
        <v>1.1229270704573548</v>
      </c>
      <c r="AN228" s="1">
        <v>0.89632703978422135</v>
      </c>
      <c r="AO228" s="1">
        <v>1.0611306429548564</v>
      </c>
      <c r="AP228" s="1">
        <v>0.83102719854941065</v>
      </c>
      <c r="AQ228" s="1">
        <v>0.79080010224948871</v>
      </c>
      <c r="AR228" s="1">
        <v>0.80536699239956566</v>
      </c>
      <c r="AS228" s="1">
        <v>1.0065935288169869</v>
      </c>
      <c r="AT228" s="1">
        <v>0.82578423236514531</v>
      </c>
      <c r="AU228" s="1">
        <v>1.094792780748663</v>
      </c>
      <c r="AV228" s="1">
        <v>0.86970869990224819</v>
      </c>
      <c r="AW228" s="1">
        <f t="shared" si="23"/>
        <v>0.95861020766108263</v>
      </c>
      <c r="AX228" s="1"/>
      <c r="AY228" s="38"/>
      <c r="BA228" s="37"/>
      <c r="BB228" s="1">
        <v>1.1212779552715655</v>
      </c>
      <c r="BC228" s="1">
        <v>1.157122427983539</v>
      </c>
      <c r="BD228" s="1">
        <v>1.2991180203045687</v>
      </c>
      <c r="BE228" s="1">
        <v>0.99611046086320409</v>
      </c>
      <c r="BF228" s="1">
        <v>1.0532023888520237</v>
      </c>
      <c r="BG228" s="1">
        <v>0.65218840579710158</v>
      </c>
      <c r="BH228" s="1">
        <v>1.1188839226150766</v>
      </c>
      <c r="BI228" s="1">
        <v>1.3095980460572227</v>
      </c>
      <c r="BJ228" s="1">
        <v>1.2389474145486414</v>
      </c>
      <c r="BK228" s="1">
        <v>0.85633165548098433</v>
      </c>
      <c r="BL228" s="1">
        <v>1.0211934460887948</v>
      </c>
      <c r="BM228" s="1">
        <v>1.4522750000000002</v>
      </c>
      <c r="BN228" s="1">
        <f t="shared" si="24"/>
        <v>1.1063540953218935</v>
      </c>
      <c r="BO228" s="1"/>
      <c r="BP228" s="38"/>
      <c r="BR228" s="43"/>
      <c r="BS228" s="1">
        <v>1.0996419031719533</v>
      </c>
      <c r="BT228" s="1">
        <v>1.001300927793465</v>
      </c>
      <c r="BU228" s="1">
        <v>0.90204189108318367</v>
      </c>
      <c r="BV228" s="1">
        <v>1.005573409461664</v>
      </c>
      <c r="BW228" s="1">
        <v>0.97187932525951559</v>
      </c>
      <c r="BX228" s="1">
        <v>1.2295908513341807</v>
      </c>
      <c r="BY228" s="1">
        <v>1.0139829652996846</v>
      </c>
      <c r="BZ228" s="1">
        <v>1.0760864500306559</v>
      </c>
      <c r="CA228" s="1">
        <v>1.0760864500306559</v>
      </c>
      <c r="CB228" s="1">
        <v>1.183539896373057</v>
      </c>
      <c r="CC228" s="1">
        <v>1.1131861271676302</v>
      </c>
      <c r="CD228" s="1">
        <f t="shared" si="25"/>
        <v>1.0611736542732406</v>
      </c>
      <c r="CE228" s="1"/>
      <c r="CF228" s="39"/>
      <c r="CH228" s="37"/>
      <c r="CI228" s="1">
        <v>1.1450938967136151</v>
      </c>
      <c r="CJ228" s="1">
        <v>1.2207723292469352</v>
      </c>
      <c r="CK228" s="1">
        <v>1.0076091724825522</v>
      </c>
      <c r="CL228" s="1">
        <v>0.65880220883534135</v>
      </c>
      <c r="CM228" s="1">
        <v>1.1408937040065412</v>
      </c>
      <c r="CN228" s="1">
        <v>1.0844067253803042</v>
      </c>
      <c r="CO228" s="1">
        <v>1.1987929883138562</v>
      </c>
      <c r="CP228" s="1">
        <v>0.55951307189542476</v>
      </c>
      <c r="CQ228" s="1">
        <v>1.2232184557438792</v>
      </c>
      <c r="CR228" s="1">
        <v>0.94525352112676053</v>
      </c>
      <c r="CS228" s="1">
        <v>1.0672834331337324</v>
      </c>
      <c r="CT228" s="1">
        <f t="shared" si="26"/>
        <v>1.0228763188071768</v>
      </c>
      <c r="CU228" s="1"/>
      <c r="CV228" s="39"/>
      <c r="CW228" s="1"/>
    </row>
    <row r="229" spans="1:101" x14ac:dyDescent="0.45">
      <c r="A229">
        <v>228</v>
      </c>
      <c r="B229" s="43"/>
      <c r="C229" s="1">
        <v>1.1942931937172774</v>
      </c>
      <c r="D229" s="1">
        <v>0.93555005624296961</v>
      </c>
      <c r="E229" s="1">
        <v>0.92037285902503252</v>
      </c>
      <c r="F229" s="1">
        <v>1.0733009198423127</v>
      </c>
      <c r="G229" s="1">
        <v>1.1552366863905326</v>
      </c>
      <c r="H229" s="1">
        <v>1.819178899082569</v>
      </c>
      <c r="I229" s="1">
        <v>1.4327048710601722</v>
      </c>
      <c r="J229" s="1">
        <v>0.9645423280423282</v>
      </c>
      <c r="K229" s="1">
        <v>0.89080555555555552</v>
      </c>
      <c r="L229" s="1">
        <v>1.0551722099039174</v>
      </c>
      <c r="M229" s="1">
        <v>1.0225332840236687</v>
      </c>
      <c r="N229" s="1">
        <v>0.89286214285714272</v>
      </c>
      <c r="O229" s="1">
        <f t="shared" si="27"/>
        <v>1.1130460838119565</v>
      </c>
      <c r="P229" s="1">
        <f>AVERAGE(O224:O229)</f>
        <v>1.0616526671651283</v>
      </c>
      <c r="Q229" s="39">
        <f>_xlfn.STDEV.P(C224:O229)/SQRT(Q$251-1)</f>
        <v>5.653188872984382E-2</v>
      </c>
      <c r="R229" s="1"/>
      <c r="S229" s="43"/>
      <c r="T229" s="1">
        <v>0.96305046728971966</v>
      </c>
      <c r="U229" s="1">
        <v>0.9808263358778625</v>
      </c>
      <c r="V229" s="1">
        <v>0.77124608819345664</v>
      </c>
      <c r="W229" s="1">
        <v>1.1021439628482972</v>
      </c>
      <c r="X229" s="1">
        <v>1.094869003690037</v>
      </c>
      <c r="Y229" s="1">
        <v>1.0225050761421319</v>
      </c>
      <c r="Z229" s="1">
        <v>1.0430442176870747</v>
      </c>
      <c r="AA229" s="1">
        <v>1.0280601965601963</v>
      </c>
      <c r="AB229" s="1">
        <v>0.94589658965896595</v>
      </c>
      <c r="AC229" s="1">
        <v>1.0362520107238606</v>
      </c>
      <c r="AD229" s="1">
        <v>1.0256770456191164</v>
      </c>
      <c r="AE229" s="1">
        <v>1.1694702139965296</v>
      </c>
      <c r="AF229" s="1">
        <f t="shared" si="22"/>
        <v>1.0152534340239374</v>
      </c>
      <c r="AG229" s="1">
        <f>AVERAGE(AF224:AF229)</f>
        <v>1.0214057073209142</v>
      </c>
      <c r="AH229" s="39">
        <f>_xlfn.STDEV.P(T224:AF229)/SQRT(AH$251-1)</f>
        <v>3.1230723765503225E-2</v>
      </c>
      <c r="AI229" s="1"/>
      <c r="AJ229" s="37"/>
      <c r="AK229" s="1">
        <v>0.94115324858757066</v>
      </c>
      <c r="AL229" s="1">
        <v>0.87056974248927055</v>
      </c>
      <c r="AM229" s="1">
        <v>1.1704573547589618</v>
      </c>
      <c r="AN229" s="1">
        <v>0.8564052596089009</v>
      </c>
      <c r="AO229" s="1">
        <v>1.0438050615595074</v>
      </c>
      <c r="AP229" s="1">
        <v>0.80059292837715312</v>
      </c>
      <c r="AQ229" s="1">
        <v>0.7577234151329244</v>
      </c>
      <c r="AR229" s="1">
        <v>0.85838327904451683</v>
      </c>
      <c r="AS229" s="1">
        <v>1.0192457027300306</v>
      </c>
      <c r="AT229" s="1">
        <v>0.97837344398340254</v>
      </c>
      <c r="AU229" s="1">
        <v>1.0776564171122995</v>
      </c>
      <c r="AV229" s="1">
        <v>0.84136852394916917</v>
      </c>
      <c r="AW229" s="1">
        <f t="shared" si="23"/>
        <v>0.93464453144447568</v>
      </c>
      <c r="AX229" s="1">
        <f>AVERAGE(AW224:AW229)</f>
        <v>0.95832850771611444</v>
      </c>
      <c r="AY229" s="39">
        <f>_xlfn.STDEV.P(AK224:AW229)/SQRT(AY$251-1)</f>
        <v>3.6597984137968956E-2</v>
      </c>
      <c r="AZ229" s="1"/>
      <c r="BA229" s="37"/>
      <c r="BB229" s="1">
        <v>0.96885197018104374</v>
      </c>
      <c r="BC229" s="1">
        <v>1.1995082304526747</v>
      </c>
      <c r="BD229" s="1">
        <v>1.4218857868020305</v>
      </c>
      <c r="BE229" s="1">
        <v>1.044777615215801</v>
      </c>
      <c r="BF229" s="1">
        <v>1.078009289980093</v>
      </c>
      <c r="BG229" s="1">
        <v>0.86890800252047895</v>
      </c>
      <c r="BH229" s="1">
        <v>1.1195963975983989</v>
      </c>
      <c r="BI229" s="1">
        <v>1.3821116538729938</v>
      </c>
      <c r="BJ229" s="1">
        <v>1.157638913234005</v>
      </c>
      <c r="BK229" s="1">
        <v>0.71296029082774048</v>
      </c>
      <c r="BL229" s="1">
        <v>1.031516913319239</v>
      </c>
      <c r="BM229" s="1">
        <v>1.5761250000000004</v>
      </c>
      <c r="BN229" s="1">
        <f t="shared" si="24"/>
        <v>1.1301575053337083</v>
      </c>
      <c r="BO229" s="1">
        <f>AVERAGE(BN224:BN229)</f>
        <v>1.1022688344648124</v>
      </c>
      <c r="BP229" s="39">
        <f>_xlfn.STDEV.P(BB224:BN229)/SQRT(BP$251-1)</f>
        <v>6.0376630604186285E-2</v>
      </c>
      <c r="BQ229" s="1"/>
      <c r="BR229" s="43"/>
      <c r="BS229" s="1">
        <v>1.0206736227045077</v>
      </c>
      <c r="BT229" s="1">
        <v>0.86797902379991931</v>
      </c>
      <c r="BU229" s="1">
        <v>1.0009359664871333</v>
      </c>
      <c r="BV229" s="1">
        <v>1.059153344208809</v>
      </c>
      <c r="BW229" s="1">
        <v>0.97227508650519034</v>
      </c>
      <c r="BX229" s="1">
        <v>1.2664294790343076</v>
      </c>
      <c r="BY229" s="1">
        <v>1.0122498422712933</v>
      </c>
      <c r="BZ229" s="1">
        <v>0.98234457388105445</v>
      </c>
      <c r="CA229" s="1">
        <v>0.98234457388105445</v>
      </c>
      <c r="CB229" s="1">
        <v>1.1234538860103627</v>
      </c>
      <c r="CC229" s="1">
        <v>1.0491520231213873</v>
      </c>
      <c r="CD229" s="1">
        <f t="shared" si="25"/>
        <v>1.0306355838095473</v>
      </c>
      <c r="CE229" s="1">
        <f>AVERAGE(CD224:CD229)</f>
        <v>1.0435036380467817</v>
      </c>
      <c r="CF229" s="39">
        <f>_xlfn.STDEV.P(BS224:CD229)/SQRT(CF$251-1)</f>
        <v>2.5626073326610835E-2</v>
      </c>
      <c r="CH229" s="37"/>
      <c r="CI229" s="1">
        <v>1.2697417840375587</v>
      </c>
      <c r="CJ229" s="1">
        <v>1.3300700525394045</v>
      </c>
      <c r="CK229" s="1">
        <v>0.94995114656031898</v>
      </c>
      <c r="CL229" s="1">
        <v>1.159156626506024</v>
      </c>
      <c r="CM229" s="1">
        <v>1.1829403107113656</v>
      </c>
      <c r="CN229" s="1">
        <v>1.0575292233787028</v>
      </c>
      <c r="CO229" s="1">
        <v>1.2229933222036726</v>
      </c>
      <c r="CP229" s="1">
        <v>0.99034967320261447</v>
      </c>
      <c r="CQ229" s="1">
        <v>1.3013804143126175</v>
      </c>
      <c r="CR229" s="1">
        <v>0.87115554194733624</v>
      </c>
      <c r="CS229" s="1">
        <v>1.0967252162341981</v>
      </c>
      <c r="CT229" s="1">
        <f t="shared" si="26"/>
        <v>1.1301812101485285</v>
      </c>
      <c r="CU229" s="1">
        <f>AVERAGE(CT224:CT229)</f>
        <v>1.0882744704058924</v>
      </c>
      <c r="CV229" s="39">
        <f>_xlfn.STDEV.P(CI224:CT229)/SQRT(CV$251-1)</f>
        <v>4.9765522227252827E-2</v>
      </c>
      <c r="CW229" s="1"/>
    </row>
    <row r="230" spans="1:101" x14ac:dyDescent="0.45">
      <c r="A230">
        <v>229</v>
      </c>
      <c r="B230" s="43"/>
      <c r="C230" s="1">
        <v>1.358068062827225</v>
      </c>
      <c r="D230" s="1">
        <v>0.89058042744656929</v>
      </c>
      <c r="E230" s="1">
        <v>0.9533438735177866</v>
      </c>
      <c r="F230" s="1">
        <v>1.1344572930354797</v>
      </c>
      <c r="G230" s="1">
        <v>1.3518402366863909</v>
      </c>
      <c r="H230" s="1">
        <v>1.9255688073394497</v>
      </c>
      <c r="I230" s="1">
        <v>1.3478853868194842</v>
      </c>
      <c r="J230" s="1">
        <v>1.0043042328042329</v>
      </c>
      <c r="K230" s="1">
        <v>1.057924603174603</v>
      </c>
      <c r="L230" s="1">
        <v>1.080660014781966</v>
      </c>
      <c r="M230" s="1">
        <v>1.05041050295858</v>
      </c>
      <c r="N230" s="1">
        <v>0.9565135714285713</v>
      </c>
      <c r="O230" s="1">
        <f t="shared" si="27"/>
        <v>1.1759630844016946</v>
      </c>
      <c r="P230" s="1"/>
      <c r="Q230" s="38"/>
      <c r="S230" s="43"/>
      <c r="T230" s="1">
        <v>0.95727476635514031</v>
      </c>
      <c r="U230" s="1">
        <v>1.0897347328244273</v>
      </c>
      <c r="V230" s="1">
        <v>0.92491891891891898</v>
      </c>
      <c r="W230" s="1">
        <v>0.88861532507739938</v>
      </c>
      <c r="X230" s="1">
        <v>1.0908339483394836</v>
      </c>
      <c r="Y230" s="1">
        <v>1.0133071065989847</v>
      </c>
      <c r="Z230" s="1">
        <v>1.0554261418853255</v>
      </c>
      <c r="AA230" s="1">
        <v>0.99319348894348869</v>
      </c>
      <c r="AB230" s="1">
        <v>0.90342684268426843</v>
      </c>
      <c r="AC230" s="1">
        <v>1.0290525469168901</v>
      </c>
      <c r="AD230" s="1">
        <v>0.99413178855901507</v>
      </c>
      <c r="AE230" s="1">
        <v>1.1711469057258532</v>
      </c>
      <c r="AF230" s="1">
        <f t="shared" si="22"/>
        <v>1.009255209402433</v>
      </c>
      <c r="AG230" s="1"/>
      <c r="AH230" s="38"/>
      <c r="AJ230" s="37"/>
      <c r="AK230" s="1">
        <v>0.89007556497175155</v>
      </c>
      <c r="AL230" s="1">
        <v>0.91411909871244634</v>
      </c>
      <c r="AM230" s="1">
        <v>1.0999171817058095</v>
      </c>
      <c r="AN230" s="1">
        <v>0.89354956169925837</v>
      </c>
      <c r="AO230" s="1">
        <v>1.0655136798905609</v>
      </c>
      <c r="AP230" s="1">
        <v>0.87156119673617383</v>
      </c>
      <c r="AQ230" s="1">
        <v>0.7977428425357872</v>
      </c>
      <c r="AR230" s="1">
        <v>0.88041802388707924</v>
      </c>
      <c r="AS230" s="1">
        <v>0.97172598584428727</v>
      </c>
      <c r="AT230" s="1">
        <v>1.1106970954356845</v>
      </c>
      <c r="AU230" s="1">
        <v>1.0358382352941178</v>
      </c>
      <c r="AV230" s="1">
        <v>0.79542815249266852</v>
      </c>
      <c r="AW230" s="1">
        <f t="shared" si="23"/>
        <v>0.94388221826713548</v>
      </c>
      <c r="AX230" s="1"/>
      <c r="AY230" s="38"/>
      <c r="BA230" s="37"/>
      <c r="BB230" s="1">
        <v>1.1185154419595313</v>
      </c>
      <c r="BC230" s="1">
        <v>1.210496913580247</v>
      </c>
      <c r="BD230" s="1">
        <v>1.3291319796954313</v>
      </c>
      <c r="BE230" s="1">
        <v>0.88404169714703729</v>
      </c>
      <c r="BF230" s="1">
        <v>1.0309263437292633</v>
      </c>
      <c r="BG230" s="1">
        <v>0.836024574669187</v>
      </c>
      <c r="BH230" s="1">
        <v>1.0814242828552367</v>
      </c>
      <c r="BI230" s="1">
        <v>1.2893663642707607</v>
      </c>
      <c r="BJ230" s="1">
        <v>1.2742524101665205</v>
      </c>
      <c r="BK230" s="1">
        <v>0.85104082774049217</v>
      </c>
      <c r="BL230" s="1">
        <v>1.0150644820295984</v>
      </c>
      <c r="BM230" s="1">
        <v>1.5692583333333336</v>
      </c>
      <c r="BN230" s="1">
        <f t="shared" si="24"/>
        <v>1.1241286375980533</v>
      </c>
      <c r="BO230" s="1"/>
      <c r="BP230" s="38"/>
      <c r="BR230" s="43"/>
      <c r="BS230" s="1">
        <v>1.0008038397328882</v>
      </c>
      <c r="BT230" s="1">
        <v>0.97612626058894703</v>
      </c>
      <c r="BU230" s="1">
        <v>1.0396540993417116</v>
      </c>
      <c r="BV230" s="1">
        <v>1.0720350734094617</v>
      </c>
      <c r="BW230" s="1">
        <v>0.93511807958477511</v>
      </c>
      <c r="BX230" s="1">
        <v>1.1939161372299876</v>
      </c>
      <c r="BY230" s="1">
        <v>1.0303488958990539</v>
      </c>
      <c r="BZ230" s="1">
        <v>1.0606499080318821</v>
      </c>
      <c r="CA230" s="1">
        <v>1.0606499080318821</v>
      </c>
      <c r="CB230" s="1">
        <v>1.29960207253886</v>
      </c>
      <c r="CC230" s="1">
        <v>1.1112456647398845</v>
      </c>
      <c r="CD230" s="1">
        <f t="shared" si="25"/>
        <v>1.0709227217390305</v>
      </c>
      <c r="CE230" s="1"/>
      <c r="CF230" s="39"/>
      <c r="CH230" s="37"/>
      <c r="CI230" s="1">
        <v>1.2926666666666666</v>
      </c>
      <c r="CJ230" s="1">
        <v>1.2675376532399298</v>
      </c>
      <c r="CK230" s="1">
        <v>1.1063419740777667</v>
      </c>
      <c r="CL230" s="1">
        <v>1.115187751004016</v>
      </c>
      <c r="CM230" s="1">
        <v>0.93340964840556029</v>
      </c>
      <c r="CN230" s="1">
        <v>1.0387157726180944</v>
      </c>
      <c r="CO230" s="1">
        <v>1.3282003338898161</v>
      </c>
      <c r="CP230" s="1">
        <v>0.8173169934640524</v>
      </c>
      <c r="CQ230" s="1">
        <v>1.3019548022598868</v>
      </c>
      <c r="CR230" s="1">
        <v>0.86031598285364352</v>
      </c>
      <c r="CS230" s="1">
        <v>1.1129687292082502</v>
      </c>
      <c r="CT230" s="1">
        <f t="shared" si="26"/>
        <v>1.1067833006988803</v>
      </c>
      <c r="CU230" s="1"/>
      <c r="CV230" s="39"/>
      <c r="CW230" s="1"/>
    </row>
    <row r="231" spans="1:101" x14ac:dyDescent="0.45">
      <c r="A231">
        <v>230</v>
      </c>
      <c r="B231" s="43"/>
      <c r="C231" s="1">
        <v>1.411591623036649</v>
      </c>
      <c r="D231" s="1">
        <v>0.85333408323959514</v>
      </c>
      <c r="E231" s="1">
        <v>0.99194334650856353</v>
      </c>
      <c r="F231" s="1">
        <v>1.0716977660972404</v>
      </c>
      <c r="G231" s="1">
        <v>1.2917988165680474</v>
      </c>
      <c r="H231" s="1">
        <v>1.7358853211009178</v>
      </c>
      <c r="I231" s="1">
        <v>1.7308853868194845</v>
      </c>
      <c r="J231" s="1">
        <v>0.99784523809523828</v>
      </c>
      <c r="K231" s="1">
        <v>1.0028234126984126</v>
      </c>
      <c r="L231" s="1">
        <v>1.1526119733924614</v>
      </c>
      <c r="M231" s="1">
        <v>1.0543602071005915</v>
      </c>
      <c r="N231" s="1">
        <v>0.97416999999999998</v>
      </c>
      <c r="O231" s="1">
        <f t="shared" si="27"/>
        <v>1.1890789312214336</v>
      </c>
      <c r="P231" s="1"/>
      <c r="Q231" s="38"/>
      <c r="S231" s="43"/>
      <c r="T231" s="1">
        <v>0.98936121495327101</v>
      </c>
      <c r="U231" s="1">
        <v>1.0227595419847328</v>
      </c>
      <c r="V231" s="1">
        <v>0.79946230440967292</v>
      </c>
      <c r="W231" s="1">
        <v>1.0622252321981425</v>
      </c>
      <c r="X231" s="1">
        <v>1.093367773677737</v>
      </c>
      <c r="Y231" s="1">
        <v>0.96615545685279169</v>
      </c>
      <c r="Z231" s="1">
        <v>1.0546107871720116</v>
      </c>
      <c r="AA231" s="1">
        <v>1.011470515970516</v>
      </c>
      <c r="AB231" s="1">
        <v>0.90594499449944998</v>
      </c>
      <c r="AC231" s="1">
        <v>1.0280707774798927</v>
      </c>
      <c r="AD231" s="1">
        <v>1.0204286748732803</v>
      </c>
      <c r="AE231" s="1">
        <v>1.1054875650665124</v>
      </c>
      <c r="AF231" s="1">
        <f t="shared" si="22"/>
        <v>1.0049454032615011</v>
      </c>
      <c r="AG231" s="1"/>
      <c r="AH231" s="38"/>
      <c r="AJ231" s="37"/>
      <c r="AK231" s="1">
        <v>1.0301631355932204</v>
      </c>
      <c r="AL231" s="1">
        <v>1.0174270386266095</v>
      </c>
      <c r="AM231" s="1">
        <v>1.1455611866501854</v>
      </c>
      <c r="AN231" s="1">
        <v>0.87821847606203673</v>
      </c>
      <c r="AO231" s="1">
        <v>1.0434917920656632</v>
      </c>
      <c r="AP231" s="1">
        <v>0.81013871260199433</v>
      </c>
      <c r="AQ231" s="1">
        <v>0.79360838445807769</v>
      </c>
      <c r="AR231" s="1">
        <v>0.89914006514657985</v>
      </c>
      <c r="AS231" s="1">
        <v>0.85169160768452989</v>
      </c>
      <c r="AT231" s="1">
        <v>0.86440663900414949</v>
      </c>
      <c r="AU231" s="1">
        <v>1.0668449197860963</v>
      </c>
      <c r="AV231" s="1">
        <v>0.86448778103616808</v>
      </c>
      <c r="AW231" s="1">
        <f t="shared" si="23"/>
        <v>0.93876497822627591</v>
      </c>
      <c r="AX231" s="1"/>
      <c r="AY231" s="38"/>
      <c r="BA231" s="37"/>
      <c r="BB231" s="1">
        <v>1.1428903088391906</v>
      </c>
      <c r="BC231" s="1">
        <v>1.1580648148148149</v>
      </c>
      <c r="BD231" s="1">
        <v>1.406200507614213</v>
      </c>
      <c r="BE231" s="1">
        <v>0.9742326261887343</v>
      </c>
      <c r="BF231" s="1">
        <v>1.1339004644990047</v>
      </c>
      <c r="BG231" s="1">
        <v>0.83083301827347178</v>
      </c>
      <c r="BH231" s="1">
        <v>1.1052434956637758</v>
      </c>
      <c r="BI231" s="1">
        <v>1.1883154221912073</v>
      </c>
      <c r="BJ231" s="1">
        <v>1.1692734443470638</v>
      </c>
      <c r="BK231" s="1">
        <v>0.91624049217002224</v>
      </c>
      <c r="BL231" s="1">
        <v>0.99958033826638482</v>
      </c>
      <c r="BM231" s="1">
        <v>1.5855350000000001</v>
      </c>
      <c r="BN231" s="1">
        <f t="shared" si="24"/>
        <v>1.1341924944056569</v>
      </c>
      <c r="BO231" s="1"/>
      <c r="BP231" s="38"/>
      <c r="BR231" s="43"/>
      <c r="BS231" s="1">
        <v>0.97953338898163589</v>
      </c>
      <c r="BT231" s="1">
        <v>0.94011819281968534</v>
      </c>
      <c r="BU231" s="1">
        <v>0.93902453620586479</v>
      </c>
      <c r="BV231" s="1">
        <v>1.0267316476345842</v>
      </c>
      <c r="BW231" s="1">
        <v>0.96290354671280287</v>
      </c>
      <c r="BX231" s="1">
        <v>1.0961982210927574</v>
      </c>
      <c r="BY231" s="1">
        <v>1.0875331230283911</v>
      </c>
      <c r="BZ231" s="1">
        <v>1.0361385652973636</v>
      </c>
      <c r="CA231" s="1">
        <v>1.0361385652973636</v>
      </c>
      <c r="CB231" s="1">
        <v>1.0178279792746114</v>
      </c>
      <c r="CC231" s="1">
        <v>1.094664161849711</v>
      </c>
      <c r="CD231" s="1">
        <f t="shared" si="25"/>
        <v>1.0197101752904338</v>
      </c>
      <c r="CE231" s="1"/>
      <c r="CF231" s="39"/>
      <c r="CH231" s="37"/>
      <c r="CI231" s="1">
        <v>1.1758967136150233</v>
      </c>
      <c r="CJ231" s="1">
        <v>1.3562574430823116</v>
      </c>
      <c r="CK231" s="1">
        <v>0.96181754735792613</v>
      </c>
      <c r="CL231" s="1">
        <v>1.1272901606425703</v>
      </c>
      <c r="CM231" s="1">
        <v>1.2414546197874081</v>
      </c>
      <c r="CN231" s="1">
        <v>0.94550120096076851</v>
      </c>
      <c r="CO231" s="1">
        <v>1.0920584307178629</v>
      </c>
      <c r="CP231" s="1">
        <v>0.89809803921568621</v>
      </c>
      <c r="CQ231" s="1">
        <v>1.4651751412429377</v>
      </c>
      <c r="CR231" s="1">
        <v>0.90339252908756895</v>
      </c>
      <c r="CS231" s="1">
        <v>1.0693140385894877</v>
      </c>
      <c r="CT231" s="1">
        <f t="shared" si="26"/>
        <v>1.1123868967545045</v>
      </c>
      <c r="CU231" s="1"/>
      <c r="CV231" s="39"/>
      <c r="CW231" s="1"/>
    </row>
    <row r="232" spans="1:101" x14ac:dyDescent="0.45">
      <c r="A232">
        <v>231</v>
      </c>
      <c r="B232" s="43"/>
      <c r="C232" s="1">
        <v>0.6798115183246074</v>
      </c>
      <c r="D232" s="1">
        <v>0.97228008998875148</v>
      </c>
      <c r="E232" s="1">
        <v>0.7442635046113304</v>
      </c>
      <c r="F232" s="1">
        <v>1.0181616294349538</v>
      </c>
      <c r="G232" s="1">
        <v>1.1911272189349114</v>
      </c>
      <c r="H232" s="1">
        <v>1.8926743119266058</v>
      </c>
      <c r="I232" s="1">
        <v>1.4265845272206303</v>
      </c>
      <c r="J232" s="1">
        <v>0.96070767195767215</v>
      </c>
      <c r="K232" s="1">
        <v>1.1439067460317462</v>
      </c>
      <c r="L232" s="1">
        <v>1.0743444198078345</v>
      </c>
      <c r="M232" s="1">
        <v>1.072417899408284</v>
      </c>
      <c r="N232" s="1">
        <v>1.0227799999999998</v>
      </c>
      <c r="O232" s="1">
        <f t="shared" si="27"/>
        <v>1.0999216281372772</v>
      </c>
      <c r="P232" s="1"/>
      <c r="Q232" s="38"/>
      <c r="S232" s="43"/>
      <c r="T232" s="1">
        <v>0.97139299065420559</v>
      </c>
      <c r="U232" s="1">
        <v>1.0779408396946566</v>
      </c>
      <c r="V232" s="1">
        <v>0.68876529160739686</v>
      </c>
      <c r="W232" s="1">
        <v>0.99656037151702781</v>
      </c>
      <c r="X232" s="1">
        <v>1.0999366543665436</v>
      </c>
      <c r="Y232" s="1">
        <v>1.0074010152284265</v>
      </c>
      <c r="Z232" s="1">
        <v>1.0377798833819241</v>
      </c>
      <c r="AA232" s="1">
        <v>0.62456449631449629</v>
      </c>
      <c r="AB232" s="1">
        <v>0.99541639163916396</v>
      </c>
      <c r="AC232" s="1">
        <v>1.0216890080428953</v>
      </c>
      <c r="AD232" s="1">
        <v>0.99407675597393186</v>
      </c>
      <c r="AE232" s="1">
        <v>1.1666460381723538</v>
      </c>
      <c r="AF232" s="1">
        <f t="shared" si="22"/>
        <v>0.97351414471608522</v>
      </c>
      <c r="AG232" s="1"/>
      <c r="AH232" s="38"/>
      <c r="AJ232" s="37"/>
      <c r="AK232" s="1">
        <v>0.87412711864406789</v>
      </c>
      <c r="AL232" s="1">
        <v>0.98435622317596561</v>
      </c>
      <c r="AM232" s="1">
        <v>1.3073906056860323</v>
      </c>
      <c r="AN232" s="1">
        <v>0.85969790964261661</v>
      </c>
      <c r="AO232" s="1">
        <v>1.0246012311901505</v>
      </c>
      <c r="AP232" s="1">
        <v>0.908912058023572</v>
      </c>
      <c r="AQ232" s="1">
        <v>0.80296932515337427</v>
      </c>
      <c r="AR232" s="1">
        <v>0.93459500542888163</v>
      </c>
      <c r="AS232" s="1">
        <v>1.1010161779575329</v>
      </c>
      <c r="AT232" s="1">
        <v>0.8909958506224066</v>
      </c>
      <c r="AU232" s="1">
        <v>1.0611336898395722</v>
      </c>
      <c r="AV232" s="1">
        <v>0.80005180840664714</v>
      </c>
      <c r="AW232" s="1">
        <f t="shared" si="23"/>
        <v>0.96248725031423488</v>
      </c>
      <c r="AX232" s="1"/>
      <c r="AY232" s="38"/>
      <c r="BA232" s="37"/>
      <c r="BB232" s="1">
        <v>1.064727369542066</v>
      </c>
      <c r="BC232" s="1">
        <v>1.2693652263374484</v>
      </c>
      <c r="BD232" s="1">
        <v>1.4075558375634516</v>
      </c>
      <c r="BE232" s="1">
        <v>1.0168719824433066</v>
      </c>
      <c r="BF232" s="1">
        <v>1.0769966821499668</v>
      </c>
      <c r="BG232" s="1">
        <v>0.89727158160050413</v>
      </c>
      <c r="BH232" s="1">
        <v>0.80393595730486989</v>
      </c>
      <c r="BI232" s="1">
        <v>1.1820334961618983</v>
      </c>
      <c r="BJ232" s="1">
        <v>1.3332287467134092</v>
      </c>
      <c r="BK232" s="1">
        <v>0.83107102908277397</v>
      </c>
      <c r="BL232" s="1">
        <v>1.0199038054968288</v>
      </c>
      <c r="BM232" s="1">
        <v>1.6035916666666667</v>
      </c>
      <c r="BN232" s="1">
        <f t="shared" si="24"/>
        <v>1.1255461150885993</v>
      </c>
      <c r="BO232" s="1"/>
      <c r="BP232" s="38"/>
      <c r="BR232" s="43"/>
      <c r="BS232" s="1">
        <v>1.0210559265442403</v>
      </c>
      <c r="BT232" s="1">
        <v>0.92959257765227898</v>
      </c>
      <c r="BU232" s="1">
        <v>0.93573728306403348</v>
      </c>
      <c r="BV232" s="1">
        <v>1.015654567699837</v>
      </c>
      <c r="BW232" s="1">
        <v>1.0022383217993078</v>
      </c>
      <c r="BX232" s="1">
        <v>1.1962426937738249</v>
      </c>
      <c r="BY232" s="1">
        <v>1.0701078864353313</v>
      </c>
      <c r="BZ232" s="1">
        <v>1.0894647455548743</v>
      </c>
      <c r="CA232" s="1">
        <v>1.0894647455548743</v>
      </c>
      <c r="CB232" s="1">
        <v>1.0900901554404145</v>
      </c>
      <c r="CC232" s="1">
        <v>1.07614161849711</v>
      </c>
      <c r="CD232" s="1">
        <f t="shared" si="25"/>
        <v>1.0468900474560117</v>
      </c>
      <c r="CE232" s="1"/>
      <c r="CF232" s="39"/>
      <c r="CH232" s="37"/>
      <c r="CI232" s="1">
        <v>1.2185211267605633</v>
      </c>
      <c r="CJ232" s="1">
        <v>1.2263852889667248</v>
      </c>
      <c r="CK232" s="1">
        <v>1.043359920239282</v>
      </c>
      <c r="CL232" s="1">
        <v>1.1695742971887553</v>
      </c>
      <c r="CM232" s="1">
        <v>1.2335944399018808</v>
      </c>
      <c r="CN232" s="1">
        <v>0.98093034427542025</v>
      </c>
      <c r="CO232" s="1">
        <v>1.1804524207011686</v>
      </c>
      <c r="CP232" s="1">
        <v>0.71409477124182985</v>
      </c>
      <c r="CQ232" s="1">
        <v>1.2574143126177024</v>
      </c>
      <c r="CR232" s="1">
        <v>0.8621849357011635</v>
      </c>
      <c r="CS232" s="1">
        <v>1.095608117099135</v>
      </c>
      <c r="CT232" s="1">
        <f t="shared" si="26"/>
        <v>1.0892836340630569</v>
      </c>
      <c r="CU232" s="1"/>
      <c r="CV232" s="39"/>
      <c r="CW232" s="1"/>
    </row>
    <row r="233" spans="1:101" x14ac:dyDescent="0.45">
      <c r="A233">
        <v>232</v>
      </c>
      <c r="B233" s="43"/>
      <c r="C233" s="1">
        <v>1.4020052356020942</v>
      </c>
      <c r="D233" s="1">
        <v>0.9154679415073117</v>
      </c>
      <c r="E233" s="1">
        <v>0.89805797101449236</v>
      </c>
      <c r="F233" s="1">
        <v>1.0229737187910644</v>
      </c>
      <c r="G233" s="1">
        <v>1.1547855029585798</v>
      </c>
      <c r="H233" s="1">
        <v>1.4496100917431194</v>
      </c>
      <c r="I233" s="1">
        <v>1.5118424068767911</v>
      </c>
      <c r="J233" s="1">
        <v>0.94940476190476208</v>
      </c>
      <c r="K233" s="1">
        <v>1.1514761904761903</v>
      </c>
      <c r="L233" s="1">
        <v>0.98547597930524755</v>
      </c>
      <c r="M233" s="1">
        <v>1.0823498520710058</v>
      </c>
      <c r="N233" s="1">
        <v>1.0435971428571427</v>
      </c>
      <c r="O233" s="1">
        <f t="shared" si="27"/>
        <v>1.1305872329256503</v>
      </c>
      <c r="P233" s="1"/>
      <c r="Q233" s="38"/>
      <c r="S233" s="43"/>
      <c r="T233" s="1">
        <v>0.96155327102803745</v>
      </c>
      <c r="U233" s="1">
        <v>1.1686498091603053</v>
      </c>
      <c r="V233" s="1">
        <v>0.91363157894736835</v>
      </c>
      <c r="W233" s="1">
        <v>1.13993653250774</v>
      </c>
      <c r="X233" s="1">
        <v>1.0883001230012301</v>
      </c>
      <c r="Y233" s="1">
        <v>0.97893591370558386</v>
      </c>
      <c r="Z233" s="1">
        <v>1.0314037900874635</v>
      </c>
      <c r="AA233" s="1">
        <v>0.99975429975429975</v>
      </c>
      <c r="AB233" s="1">
        <v>0.95378602860286044</v>
      </c>
      <c r="AC233" s="1">
        <v>0.99387131367292225</v>
      </c>
      <c r="AD233" s="1">
        <v>1.0308700217233888</v>
      </c>
      <c r="AE233" s="1">
        <v>1.1927686524002312</v>
      </c>
      <c r="AF233" s="1">
        <f t="shared" si="22"/>
        <v>1.037788444549286</v>
      </c>
      <c r="AG233" s="1"/>
      <c r="AH233" s="38"/>
      <c r="AJ233" s="37"/>
      <c r="AK233" s="1">
        <v>0.96906355932203392</v>
      </c>
      <c r="AL233" s="1">
        <v>1.0906105150214593</v>
      </c>
      <c r="AM233" s="1">
        <v>1.0497453646477131</v>
      </c>
      <c r="AN233" s="1">
        <v>0.88058462575859764</v>
      </c>
      <c r="AO233" s="1">
        <v>1.0734459644322845</v>
      </c>
      <c r="AP233" s="1">
        <v>0.88760834088848584</v>
      </c>
      <c r="AQ233" s="1">
        <v>0.83331543967280164</v>
      </c>
      <c r="AR233" s="1">
        <v>0.91686753528773068</v>
      </c>
      <c r="AS233" s="1">
        <v>1.0467077856420628</v>
      </c>
      <c r="AT233" s="1">
        <v>0.78463070539419111</v>
      </c>
      <c r="AU233" s="1">
        <v>1.0958114973262032</v>
      </c>
      <c r="AV233" s="1">
        <v>0.89402150537634406</v>
      </c>
      <c r="AW233" s="1">
        <f t="shared" si="23"/>
        <v>0.96020106989749221</v>
      </c>
      <c r="AX233" s="1"/>
      <c r="AY233" s="38"/>
      <c r="BA233" s="37"/>
      <c r="BB233" s="1">
        <v>1.2655782747603832</v>
      </c>
      <c r="BC233" s="1">
        <v>1.202019547325103</v>
      </c>
      <c r="BD233" s="1">
        <v>1.3118984771573605</v>
      </c>
      <c r="BE233" s="1">
        <v>1.0409824433065105</v>
      </c>
      <c r="BF233" s="1">
        <v>1.1184087591240877</v>
      </c>
      <c r="BG233" s="1">
        <v>0.86890800252047895</v>
      </c>
      <c r="BH233" s="1">
        <v>1.0696157438292193</v>
      </c>
      <c r="BI233" s="1">
        <v>1.2038618283321705</v>
      </c>
      <c r="BJ233" s="1">
        <v>0.75203067484662578</v>
      </c>
      <c r="BK233" s="1">
        <v>0.81366163310961959</v>
      </c>
      <c r="BL233" s="1">
        <v>0.99135412262156453</v>
      </c>
      <c r="BM233" s="1">
        <v>1.7569416666666671</v>
      </c>
      <c r="BN233" s="1">
        <f t="shared" si="24"/>
        <v>1.1162717644666493</v>
      </c>
      <c r="BO233" s="1"/>
      <c r="BP233" s="38"/>
      <c r="BR233" s="43"/>
      <c r="BS233" s="1">
        <v>1.0233480801335559</v>
      </c>
      <c r="BT233" s="1">
        <v>0.9539673255344896</v>
      </c>
      <c r="BU233" s="1">
        <v>0.98157749850388976</v>
      </c>
      <c r="BV233" s="1">
        <v>1.0239310766721044</v>
      </c>
      <c r="BW233" s="1">
        <v>0.90984083044982711</v>
      </c>
      <c r="BX233" s="1">
        <v>1.014766200762389</v>
      </c>
      <c r="BY233" s="1">
        <v>0.79506498422712946</v>
      </c>
      <c r="BZ233" s="1">
        <v>1.0666376456161863</v>
      </c>
      <c r="CA233" s="1">
        <v>1.0666376456161863</v>
      </c>
      <c r="CB233" s="1">
        <v>1.1585564766839378</v>
      </c>
      <c r="CC233" s="1">
        <v>1.0710260115606938</v>
      </c>
      <c r="CD233" s="1">
        <f t="shared" si="25"/>
        <v>1.0059412523418536</v>
      </c>
      <c r="CE233" s="1"/>
      <c r="CF233" s="39"/>
      <c r="CH233" s="37"/>
      <c r="CI233" s="1">
        <v>1.0705892018779344</v>
      </c>
      <c r="CJ233" s="1">
        <v>1.480786339754816</v>
      </c>
      <c r="CK233" s="1">
        <v>0.94706081754735782</v>
      </c>
      <c r="CL233" s="1">
        <v>1.1315803212851405</v>
      </c>
      <c r="CM233" s="1">
        <v>1.223363859362224</v>
      </c>
      <c r="CN233" s="1">
        <v>0.90811849479583673</v>
      </c>
      <c r="CO233" s="1">
        <v>1.2061803005008347</v>
      </c>
      <c r="CP233" s="1">
        <v>0.99833006535947666</v>
      </c>
      <c r="CQ233" s="1">
        <v>1.1674708097928437</v>
      </c>
      <c r="CR233" s="1">
        <v>0.89208573178199635</v>
      </c>
      <c r="CS233" s="1">
        <v>1.0887045908183632</v>
      </c>
      <c r="CT233" s="1">
        <f t="shared" si="26"/>
        <v>1.1012973211706205</v>
      </c>
      <c r="CU233" s="1"/>
      <c r="CV233" s="39"/>
      <c r="CW233" s="1"/>
    </row>
    <row r="234" spans="1:101" x14ac:dyDescent="0.45">
      <c r="A234">
        <v>233</v>
      </c>
      <c r="B234" s="43"/>
      <c r="C234" s="1">
        <v>1.0800523560209423</v>
      </c>
      <c r="D234" s="1">
        <v>1.0841901012373454</v>
      </c>
      <c r="E234" s="1">
        <v>0.90147562582345186</v>
      </c>
      <c r="F234" s="1">
        <v>1.1164113009198424</v>
      </c>
      <c r="G234" s="1">
        <v>1.1816464497041423</v>
      </c>
      <c r="H234" s="1">
        <v>2.1607522935779819</v>
      </c>
      <c r="I234" s="1">
        <v>1.5057220630372494</v>
      </c>
      <c r="J234" s="1">
        <v>1.0244880952380953</v>
      </c>
      <c r="K234" s="1">
        <v>1.0306765873015873</v>
      </c>
      <c r="L234" s="1">
        <v>1.0513377679231337</v>
      </c>
      <c r="M234" s="1">
        <v>1.0357381656804734</v>
      </c>
      <c r="N234" s="1">
        <v>0.97678571428571415</v>
      </c>
      <c r="O234" s="1">
        <f t="shared" si="27"/>
        <v>1.1791063767291632</v>
      </c>
      <c r="P234" s="1"/>
      <c r="Q234" s="38"/>
      <c r="S234" s="43"/>
      <c r="T234" s="1">
        <v>0.7137046728971963</v>
      </c>
      <c r="U234" s="1">
        <v>1.1312309160305343</v>
      </c>
      <c r="V234" s="1">
        <v>0.83983357041251783</v>
      </c>
      <c r="W234" s="1">
        <v>1.1288351393188853</v>
      </c>
      <c r="X234" s="1">
        <v>1.0779778597785978</v>
      </c>
      <c r="Y234" s="1">
        <v>1.0342201776649746</v>
      </c>
      <c r="Z234" s="1">
        <v>1.0578731778425656</v>
      </c>
      <c r="AA234" s="1">
        <v>1.0137199017199015</v>
      </c>
      <c r="AB234" s="1">
        <v>0.89671232123212319</v>
      </c>
      <c r="AC234" s="1">
        <v>1.0356793565683646</v>
      </c>
      <c r="AD234" s="1">
        <v>1.0291020999275886</v>
      </c>
      <c r="AE234" s="1">
        <v>1.106458068247542</v>
      </c>
      <c r="AF234" s="1">
        <f t="shared" si="22"/>
        <v>1.0054456051367326</v>
      </c>
      <c r="AG234" s="1"/>
      <c r="AH234" s="38"/>
      <c r="AJ234" s="37"/>
      <c r="AK234" s="1">
        <v>0.99449435028248589</v>
      </c>
      <c r="AL234" s="1">
        <v>1.037074034334764</v>
      </c>
      <c r="AM234" s="1">
        <v>1.1161372064276884</v>
      </c>
      <c r="AN234" s="1">
        <v>0.89859069453809859</v>
      </c>
      <c r="AO234" s="1">
        <v>1.073237346101231</v>
      </c>
      <c r="AP234" s="1">
        <v>0.87847778785131447</v>
      </c>
      <c r="AQ234" s="1">
        <v>0.84743507157464204</v>
      </c>
      <c r="AR234" s="1">
        <v>0.87793376764386544</v>
      </c>
      <c r="AS234" s="1">
        <v>1.06306268958544</v>
      </c>
      <c r="AT234" s="1">
        <v>1.0543485477178425</v>
      </c>
      <c r="AU234" s="1">
        <v>1.0852045454545456</v>
      </c>
      <c r="AV234" s="1">
        <v>0.90013685239491692</v>
      </c>
      <c r="AW234" s="1">
        <f t="shared" si="23"/>
        <v>0.98551107449223629</v>
      </c>
      <c r="AX234" s="1"/>
      <c r="AY234" s="38"/>
      <c r="BA234" s="37"/>
      <c r="BB234" s="1">
        <v>1.2566400425985091</v>
      </c>
      <c r="BC234" s="1">
        <v>1.2018631687242798</v>
      </c>
      <c r="BD234" s="1">
        <v>1.3668921319796954</v>
      </c>
      <c r="BE234" s="1">
        <v>0.90703584491587408</v>
      </c>
      <c r="BF234" s="1">
        <v>1.0525945587259458</v>
      </c>
      <c r="BG234" s="1">
        <v>0.70660869565217388</v>
      </c>
      <c r="BH234" s="1">
        <v>1.0506824549699798</v>
      </c>
      <c r="BI234" s="1">
        <v>1.2381493370551293</v>
      </c>
      <c r="BJ234" s="1">
        <v>1.271042944785276</v>
      </c>
      <c r="BK234" s="1">
        <v>0.83422874720357942</v>
      </c>
      <c r="BL234" s="1">
        <v>0.95102959830866818</v>
      </c>
      <c r="BM234" s="1">
        <v>1.5888416666666672</v>
      </c>
      <c r="BN234" s="1">
        <f t="shared" si="24"/>
        <v>1.1188007659654815</v>
      </c>
      <c r="BO234" s="1"/>
      <c r="BP234" s="38"/>
      <c r="BR234" s="43"/>
      <c r="BS234" s="1">
        <v>1.069964941569282</v>
      </c>
      <c r="BT234" s="1">
        <v>0.88287454618797889</v>
      </c>
      <c r="BU234" s="1">
        <v>0.89354937163375203</v>
      </c>
      <c r="BV234" s="1">
        <v>1.0692969004893964</v>
      </c>
      <c r="BW234" s="1">
        <v>0.94092603806228381</v>
      </c>
      <c r="BX234" s="1">
        <v>1.1894574332909784</v>
      </c>
      <c r="BY234" s="1">
        <v>1.0480624605678235</v>
      </c>
      <c r="BZ234" s="1">
        <v>1.0007749846719802</v>
      </c>
      <c r="CA234" s="1">
        <v>1.0007749846719802</v>
      </c>
      <c r="CB234" s="1">
        <v>1.1318341968911916</v>
      </c>
      <c r="CC234" s="1">
        <v>1.0435953757225434</v>
      </c>
      <c r="CD234" s="1">
        <f t="shared" si="25"/>
        <v>1.0246464757962899</v>
      </c>
      <c r="CE234" s="1"/>
      <c r="CF234" s="39"/>
      <c r="CH234" s="37"/>
      <c r="CI234" s="1">
        <v>1.0340539906103285</v>
      </c>
      <c r="CJ234" s="1">
        <v>1.2071436077057791</v>
      </c>
      <c r="CK234" s="1">
        <v>0.94143170488534389</v>
      </c>
      <c r="CL234" s="1">
        <v>1.2103253012048192</v>
      </c>
      <c r="CM234" s="1">
        <v>1.2192469337694196</v>
      </c>
      <c r="CN234" s="1">
        <v>1.0229559647718174</v>
      </c>
      <c r="CO234" s="1">
        <v>1.1886043405676125</v>
      </c>
      <c r="CP234" s="1">
        <v>0.8382614379084965</v>
      </c>
      <c r="CQ234" s="1">
        <v>1.3841393596986817</v>
      </c>
      <c r="CR234" s="1">
        <v>1.0199124311083894</v>
      </c>
      <c r="CS234" s="1">
        <v>1.1056586826347305</v>
      </c>
      <c r="CT234" s="1">
        <f t="shared" si="26"/>
        <v>1.1065212504423108</v>
      </c>
      <c r="CU234" s="1"/>
      <c r="CV234" s="39"/>
      <c r="CW234" s="1"/>
    </row>
    <row r="235" spans="1:101" x14ac:dyDescent="0.45">
      <c r="A235">
        <v>234</v>
      </c>
      <c r="B235" s="43"/>
      <c r="C235" s="1">
        <v>1.2198586387434556</v>
      </c>
      <c r="D235" s="1">
        <v>1.0498616422947131</v>
      </c>
      <c r="E235" s="1">
        <v>0.79130698287219992</v>
      </c>
      <c r="F235" s="1">
        <v>0.90166491458607079</v>
      </c>
      <c r="G235" s="1">
        <v>1.0584023668639053</v>
      </c>
      <c r="H235" s="1">
        <v>1.7771834862385323</v>
      </c>
      <c r="I235" s="1">
        <v>1.3518223495702006</v>
      </c>
      <c r="J235" s="1">
        <v>0.93406481481481485</v>
      </c>
      <c r="K235" s="1">
        <v>0.88898809523809508</v>
      </c>
      <c r="L235" s="1">
        <v>1.0331810790835183</v>
      </c>
      <c r="M235" s="1">
        <v>1.1129349112426035</v>
      </c>
      <c r="N235" s="1">
        <v>1.1380928571428572</v>
      </c>
      <c r="O235" s="1">
        <f t="shared" si="27"/>
        <v>1.1047801782242472</v>
      </c>
      <c r="P235" s="1">
        <f>AVERAGE(O230:O235)</f>
        <v>1.1465729052732445</v>
      </c>
      <c r="Q235" s="39">
        <f>_xlfn.STDEV.P(C230:O235)/SQRT(Q$251-1)</f>
        <v>8.082498102309163E-2</v>
      </c>
      <c r="R235" s="1"/>
      <c r="S235" s="43"/>
      <c r="T235" s="1">
        <v>0.95157056074766366</v>
      </c>
      <c r="U235" s="1">
        <v>1.1063330152671755</v>
      </c>
      <c r="V235" s="1">
        <v>1.1654125177809389</v>
      </c>
      <c r="W235" s="1">
        <v>1.0839558823529412</v>
      </c>
      <c r="X235" s="1">
        <v>1.1181420664206643</v>
      </c>
      <c r="Y235" s="1">
        <v>0.98445431472081202</v>
      </c>
      <c r="Z235" s="1">
        <v>1.035704081632653</v>
      </c>
      <c r="AA235" s="1">
        <v>1.0116578624078623</v>
      </c>
      <c r="AB235" s="1">
        <v>0.94732343234323446</v>
      </c>
      <c r="AC235" s="1">
        <v>1.0285613941018767</v>
      </c>
      <c r="AD235" s="1">
        <v>1.0004851556842866</v>
      </c>
      <c r="AE235" s="1">
        <v>1.1895916714864083</v>
      </c>
      <c r="AF235" s="1">
        <f t="shared" si="22"/>
        <v>1.0519326629122097</v>
      </c>
      <c r="AG235" s="1">
        <f>AVERAGE(AF230:AF235)</f>
        <v>1.0138135783297078</v>
      </c>
      <c r="AH235" s="39">
        <f>_xlfn.STDEV.P(T230:AF235)/SQRT(AH$251-1)</f>
        <v>3.0885234389489015E-2</v>
      </c>
      <c r="AI235" s="1"/>
      <c r="AJ235" s="37"/>
      <c r="AK235" s="1">
        <v>0.98274858757062156</v>
      </c>
      <c r="AL235" s="1">
        <v>1.0539377682403435</v>
      </c>
      <c r="AM235" s="1">
        <v>1.1153831891223733</v>
      </c>
      <c r="AN235" s="1">
        <v>0.89828253540121394</v>
      </c>
      <c r="AO235" s="1">
        <v>1.0105109439124487</v>
      </c>
      <c r="AP235" s="1">
        <v>0.97808159564823194</v>
      </c>
      <c r="AQ235" s="1">
        <v>0.85242791411042929</v>
      </c>
      <c r="AR235" s="1">
        <v>0.86998045602605867</v>
      </c>
      <c r="AS235" s="1">
        <v>1.1258564206268959</v>
      </c>
      <c r="AT235" s="1">
        <v>1.0505518672199172</v>
      </c>
      <c r="AU235" s="1">
        <v>1.0382860962566844</v>
      </c>
      <c r="AV235" s="1">
        <v>0.90431280547409587</v>
      </c>
      <c r="AW235" s="1">
        <f t="shared" si="23"/>
        <v>0.99003001496744281</v>
      </c>
      <c r="AX235" s="1">
        <f>AVERAGE(AW230:AW235)</f>
        <v>0.96347943436080286</v>
      </c>
      <c r="AY235" s="39">
        <f>_xlfn.STDEV.P(AK230:AW235)/SQRT(AY$251-1)</f>
        <v>3.1820247796047432E-2</v>
      </c>
      <c r="AZ235" s="1"/>
      <c r="BA235" s="37"/>
      <c r="BB235" s="1">
        <v>1.181402555910543</v>
      </c>
      <c r="BC235" s="1">
        <v>1.1104989711934157</v>
      </c>
      <c r="BD235" s="1">
        <v>1.3634060913705586</v>
      </c>
      <c r="BE235" s="1">
        <v>0.94945208485735189</v>
      </c>
      <c r="BF235" s="1">
        <v>1.0703138686131386</v>
      </c>
      <c r="BG235" s="1">
        <v>0.875830497794581</v>
      </c>
      <c r="BH235" s="1">
        <v>1.1060580386924614</v>
      </c>
      <c r="BI235" s="1">
        <v>1.1521123517097001</v>
      </c>
      <c r="BJ235" s="1">
        <v>1.3108948290972831</v>
      </c>
      <c r="BK235" s="1">
        <v>0.74470693512304242</v>
      </c>
      <c r="BL235" s="1">
        <v>1.0324841437632137</v>
      </c>
      <c r="BM235" s="1">
        <v>1.6267333333333338</v>
      </c>
      <c r="BN235" s="1">
        <f t="shared" si="24"/>
        <v>1.1269911417882186</v>
      </c>
      <c r="BO235" s="1">
        <f>AVERAGE(BN230:BN235)</f>
        <v>1.1243218198854432</v>
      </c>
      <c r="BP235" s="39">
        <f>_xlfn.STDEV.P(BB230:BN235)/SQRT(BP$251-1)</f>
        <v>6.5854214703074246E-2</v>
      </c>
      <c r="BQ235" s="1"/>
      <c r="BR235" s="43"/>
      <c r="BS235" s="1">
        <v>0.8124257095158598</v>
      </c>
      <c r="BT235" s="1">
        <v>0.82181484469544164</v>
      </c>
      <c r="BU235" s="1">
        <v>0.94943447037701978</v>
      </c>
      <c r="BV235" s="1">
        <v>0.99462112561174565</v>
      </c>
      <c r="BW235" s="1">
        <v>0.95498356401384088</v>
      </c>
      <c r="BX235" s="1">
        <v>1.1778246505717918</v>
      </c>
      <c r="BY235" s="1">
        <v>1.0584593059936909</v>
      </c>
      <c r="BZ235" s="1">
        <v>1.0295898221949722</v>
      </c>
      <c r="CA235" s="1">
        <v>1.0295898221949722</v>
      </c>
      <c r="CB235" s="1">
        <v>1.0279481865284974</v>
      </c>
      <c r="CC235" s="1">
        <v>1.0467705202312139</v>
      </c>
      <c r="CD235" s="1">
        <f t="shared" si="25"/>
        <v>0.9912238201753677</v>
      </c>
      <c r="CE235" s="1">
        <f>AVERAGE(CD230:CD235)</f>
        <v>1.0265557487998311</v>
      </c>
      <c r="CF235" s="39">
        <f>_xlfn.STDEV.P(BS230:CD235)/SQRT(CF$251-1)</f>
        <v>2.7357883346117013E-2</v>
      </c>
      <c r="CH235" s="37"/>
      <c r="CI235" s="1">
        <v>0.96277464788732403</v>
      </c>
      <c r="CJ235" s="1">
        <v>1.3816444833625219</v>
      </c>
      <c r="CK235" s="1">
        <v>1.0263210368893321</v>
      </c>
      <c r="CL235" s="1">
        <v>1.1280562248995984</v>
      </c>
      <c r="CM235" s="1">
        <v>1.1047121831561735</v>
      </c>
      <c r="CN235" s="1">
        <v>1.0807413931144916</v>
      </c>
      <c r="CO235" s="1">
        <v>1.200575959933222</v>
      </c>
      <c r="CP235" s="1">
        <v>1.2690980392156861</v>
      </c>
      <c r="CQ235" s="1">
        <v>1.4841412429378529</v>
      </c>
      <c r="CR235" s="1">
        <v>0.97281812614819341</v>
      </c>
      <c r="CS235" s="1">
        <v>1.0953033932135727</v>
      </c>
      <c r="CT235" s="1">
        <f t="shared" si="26"/>
        <v>1.1551078846143605</v>
      </c>
      <c r="CU235" s="1">
        <f>AVERAGE(CT230:CT235)</f>
        <v>1.1118967146239556</v>
      </c>
      <c r="CV235" s="39">
        <f>_xlfn.STDEV.P(CI230:CT235)/SQRT(CV$251-1)</f>
        <v>5.0169283755715867E-2</v>
      </c>
      <c r="CW235" s="1"/>
    </row>
    <row r="236" spans="1:101" x14ac:dyDescent="0.45">
      <c r="A236">
        <v>235</v>
      </c>
      <c r="B236" s="43"/>
      <c r="C236" s="1">
        <v>1.1367748691099475</v>
      </c>
      <c r="D236" s="1">
        <v>1.0857345331833523</v>
      </c>
      <c r="E236" s="1">
        <v>0.97063241106719322</v>
      </c>
      <c r="F236" s="1">
        <v>1.0233745072273324</v>
      </c>
      <c r="G236" s="1">
        <v>1.1945118343195269</v>
      </c>
      <c r="H236" s="1">
        <v>1.6189954128440369</v>
      </c>
      <c r="I236" s="1">
        <v>1.7824785100286533</v>
      </c>
      <c r="J236" s="1">
        <v>1.074138888888889</v>
      </c>
      <c r="K236" s="1">
        <v>1.1257420634920636</v>
      </c>
      <c r="L236" s="1">
        <v>1.0670140428677015</v>
      </c>
      <c r="M236" s="1">
        <v>1.1437463017751481</v>
      </c>
      <c r="N236" s="1">
        <v>1.0670307142857141</v>
      </c>
      <c r="O236" s="1">
        <f t="shared" si="27"/>
        <v>1.1908478407574632</v>
      </c>
      <c r="P236" s="1"/>
      <c r="Q236" s="38"/>
      <c r="S236" s="43"/>
      <c r="T236" s="1">
        <v>0.77944579439252337</v>
      </c>
      <c r="U236" s="1">
        <v>1.312209923664122</v>
      </c>
      <c r="V236" s="1">
        <v>1.0251963015647225</v>
      </c>
      <c r="W236" s="1">
        <v>1.0322275541795667</v>
      </c>
      <c r="X236" s="1">
        <v>0.97418757687576896</v>
      </c>
      <c r="Y236" s="1">
        <v>0.84329124365482222</v>
      </c>
      <c r="Z236" s="1">
        <v>1.0004115646258502</v>
      </c>
      <c r="AA236" s="1">
        <v>0.98644533169533155</v>
      </c>
      <c r="AB236" s="1">
        <v>0.96679537953795369</v>
      </c>
      <c r="AC236" s="1">
        <v>1.038543163538874</v>
      </c>
      <c r="AD236" s="1">
        <v>0.98998841419261396</v>
      </c>
      <c r="AE236" s="1">
        <v>1.1514667437825332</v>
      </c>
      <c r="AF236" s="1">
        <f t="shared" si="22"/>
        <v>1.0083507493087236</v>
      </c>
      <c r="AG236" s="1"/>
      <c r="AH236" s="38"/>
      <c r="AJ236" s="37"/>
      <c r="AK236" s="1">
        <v>0.95645550847457639</v>
      </c>
      <c r="AL236" s="1">
        <v>0.98746673819742481</v>
      </c>
      <c r="AM236" s="1">
        <v>1.2489208899876392</v>
      </c>
      <c r="AN236" s="1">
        <v>0.86525421443020922</v>
      </c>
      <c r="AO236" s="1">
        <v>1.0220964432284543</v>
      </c>
      <c r="AP236" s="1">
        <v>0.85094832275611965</v>
      </c>
      <c r="AQ236" s="1">
        <v>0.90953118609406935</v>
      </c>
      <c r="AR236" s="1">
        <v>0.87296308360477737</v>
      </c>
      <c r="AS236" s="1">
        <v>1.0676905965621841</v>
      </c>
      <c r="AT236" s="1">
        <v>0.915058091286307</v>
      </c>
      <c r="AU236" s="1">
        <v>0.94730347593582886</v>
      </c>
      <c r="AV236" s="1">
        <v>0.7050391006842619</v>
      </c>
      <c r="AW236" s="1">
        <f t="shared" si="23"/>
        <v>0.94572730427015428</v>
      </c>
      <c r="AX236" s="1"/>
      <c r="AY236" s="38"/>
      <c r="BA236" s="37"/>
      <c r="BB236" s="1">
        <v>1.1159148029818955</v>
      </c>
      <c r="BC236" s="1">
        <v>1.2899310699588478</v>
      </c>
      <c r="BD236" s="1">
        <v>1.3450101522842639</v>
      </c>
      <c r="BE236" s="1">
        <v>0.93639283101682513</v>
      </c>
      <c r="BF236" s="1">
        <v>1.0365965494359655</v>
      </c>
      <c r="BG236" s="1">
        <v>0.84583175803402622</v>
      </c>
      <c r="BH236" s="1">
        <v>0.68127551701134093</v>
      </c>
      <c r="BI236" s="1">
        <v>1.2605101186322403</v>
      </c>
      <c r="BJ236" s="1">
        <v>1.208991235758107</v>
      </c>
      <c r="BK236" s="1">
        <v>0.83951957494407159</v>
      </c>
      <c r="BL236" s="1">
        <v>0.98409513742071897</v>
      </c>
      <c r="BM236" s="1">
        <v>1.6679333333333335</v>
      </c>
      <c r="BN236" s="1">
        <f t="shared" si="24"/>
        <v>1.1010001734009698</v>
      </c>
      <c r="BO236" s="1"/>
      <c r="BP236" s="38"/>
      <c r="BR236" s="43"/>
      <c r="BS236" s="1">
        <v>1.0038606010016693</v>
      </c>
      <c r="BT236" s="1">
        <v>0.92589955627269049</v>
      </c>
      <c r="BU236" s="1">
        <v>0.8764733692399761</v>
      </c>
      <c r="BV236" s="1">
        <v>1.0241178629690051</v>
      </c>
      <c r="BW236" s="1">
        <v>0.91974048442906586</v>
      </c>
      <c r="BX236" s="1">
        <v>1.0589720457433291</v>
      </c>
      <c r="BY236" s="1">
        <v>1.0255350157728707</v>
      </c>
      <c r="BZ236" s="1">
        <v>1.0512011036174125</v>
      </c>
      <c r="CA236" s="1">
        <v>1.0512011036174125</v>
      </c>
      <c r="CB236" s="1">
        <v>1.1095388601036269</v>
      </c>
      <c r="CC236" s="1">
        <v>1.1211242774566474</v>
      </c>
      <c r="CD236" s="1">
        <f t="shared" si="25"/>
        <v>1.0152422072930642</v>
      </c>
      <c r="CE236" s="1"/>
      <c r="CF236" s="39"/>
      <c r="CH236" s="37"/>
      <c r="CI236" s="1">
        <v>1.2629366197183098</v>
      </c>
      <c r="CJ236" s="1">
        <v>1.2971996497373028</v>
      </c>
      <c r="CK236" s="1">
        <v>0.97459621136590213</v>
      </c>
      <c r="CL236" s="1">
        <v>1.1017058232931727</v>
      </c>
      <c r="CM236" s="1">
        <v>1.215004905968929</v>
      </c>
      <c r="CN236" s="1">
        <v>1.039693354683747</v>
      </c>
      <c r="CO236" s="1">
        <v>1.1603272120200334</v>
      </c>
      <c r="CP236" s="1">
        <v>1.1544084967320256</v>
      </c>
      <c r="CQ236" s="1">
        <v>1.1870112994350281</v>
      </c>
      <c r="CR236" s="1">
        <v>0.96459583588487441</v>
      </c>
      <c r="CS236" s="1">
        <v>1.107181636726547</v>
      </c>
      <c r="CT236" s="1">
        <f t="shared" si="26"/>
        <v>1.1331510041423523</v>
      </c>
      <c r="CU236" s="1"/>
      <c r="CV236" s="39"/>
      <c r="CW236" s="1"/>
    </row>
    <row r="237" spans="1:101" x14ac:dyDescent="0.45">
      <c r="A237">
        <v>236</v>
      </c>
      <c r="B237" s="43"/>
      <c r="C237" s="1">
        <v>1.4731099476439791</v>
      </c>
      <c r="D237" s="1">
        <v>0.93760967379077631</v>
      </c>
      <c r="E237" s="1">
        <v>0.92761133069828694</v>
      </c>
      <c r="F237" s="1">
        <v>1.0514454664914585</v>
      </c>
      <c r="G237" s="1">
        <v>1.1365014792899411</v>
      </c>
      <c r="H237" s="1">
        <v>1.8065779816513765</v>
      </c>
      <c r="I237" s="1">
        <v>1.7505616045845276</v>
      </c>
      <c r="J237" s="1">
        <v>1.0422486772486774</v>
      </c>
      <c r="K237" s="1">
        <v>1.0987976190476187</v>
      </c>
      <c r="L237" s="1">
        <v>1.0663377679231341</v>
      </c>
      <c r="M237" s="1">
        <v>0.93991937869822484</v>
      </c>
      <c r="N237" s="1">
        <v>1.077385</v>
      </c>
      <c r="O237" s="1">
        <f t="shared" si="27"/>
        <v>1.1923421605890001</v>
      </c>
      <c r="P237" s="1"/>
      <c r="Q237" s="38"/>
      <c r="S237" s="43"/>
      <c r="T237" s="1">
        <v>0.92390514018691605</v>
      </c>
      <c r="U237" s="1">
        <v>1.1457900763358777</v>
      </c>
      <c r="V237" s="1">
        <v>0.93012802275960182</v>
      </c>
      <c r="W237" s="1">
        <v>1.0799404024767802</v>
      </c>
      <c r="X237" s="1">
        <v>0.89657995079950803</v>
      </c>
      <c r="Y237" s="1">
        <v>1.0578439086294416</v>
      </c>
      <c r="Z237" s="1">
        <v>1.0265102040816325</v>
      </c>
      <c r="AA237" s="1">
        <v>0.99085012285012275</v>
      </c>
      <c r="AB237" s="1">
        <v>0.80673762376237623</v>
      </c>
      <c r="AC237" s="1">
        <v>1.0693876675603218</v>
      </c>
      <c r="AD237" s="1">
        <v>0.80182259232440256</v>
      </c>
      <c r="AE237" s="1">
        <v>1.1542024291497976</v>
      </c>
      <c r="AF237" s="1">
        <f t="shared" si="22"/>
        <v>0.99030817840973173</v>
      </c>
      <c r="AG237" s="1"/>
      <c r="AH237" s="38"/>
      <c r="AJ237" s="37"/>
      <c r="AK237" s="1">
        <v>0.93684322033898315</v>
      </c>
      <c r="AL237" s="1">
        <v>0.7445042918454936</v>
      </c>
      <c r="AM237" s="1">
        <v>1.0814326328800989</v>
      </c>
      <c r="AN237" s="1">
        <v>0.89704787592717472</v>
      </c>
      <c r="AO237" s="1">
        <v>1.022513679890561</v>
      </c>
      <c r="AP237" s="1">
        <v>0.8840108794197642</v>
      </c>
      <c r="AQ237" s="1">
        <v>0.81209662576687103</v>
      </c>
      <c r="AR237" s="1">
        <v>0.90758957654723127</v>
      </c>
      <c r="AS237" s="1">
        <v>1.1389706774519717</v>
      </c>
      <c r="AT237" s="1">
        <v>1.1208298755186723</v>
      </c>
      <c r="AU237" s="1">
        <v>1.0643970588235292</v>
      </c>
      <c r="AV237" s="1">
        <v>0.89476735092864124</v>
      </c>
      <c r="AW237" s="1">
        <f t="shared" si="23"/>
        <v>0.95875031211158268</v>
      </c>
      <c r="AX237" s="1"/>
      <c r="AY237" s="38"/>
      <c r="BA237" s="37"/>
      <c r="BB237" s="1">
        <v>1.2044781682641108</v>
      </c>
      <c r="BC237" s="1">
        <v>1.2706213991769548</v>
      </c>
      <c r="BD237" s="1">
        <v>1.4284695431472081</v>
      </c>
      <c r="BE237" s="1">
        <v>0.88493489392831015</v>
      </c>
      <c r="BF237" s="1">
        <v>1.0178652952886529</v>
      </c>
      <c r="BG237" s="1">
        <v>0.82516005040957774</v>
      </c>
      <c r="BH237" s="1">
        <v>1.1046330887258171</v>
      </c>
      <c r="BI237" s="1">
        <v>1.2097187718073972</v>
      </c>
      <c r="BJ237" s="1">
        <v>1.28468361086766</v>
      </c>
      <c r="BK237" s="1">
        <v>0.92622539149888139</v>
      </c>
      <c r="BL237" s="1">
        <v>1.0279682875264271</v>
      </c>
      <c r="BM237" s="1">
        <v>1.4164166666666669</v>
      </c>
      <c r="BN237" s="1">
        <f t="shared" si="24"/>
        <v>1.1334312639423054</v>
      </c>
      <c r="BO237" s="1"/>
      <c r="BP237" s="38"/>
      <c r="BR237" s="43"/>
      <c r="BS237" s="1">
        <v>1.0064081803005009</v>
      </c>
      <c r="BT237" s="1">
        <v>0.93273174667204506</v>
      </c>
      <c r="BU237" s="1">
        <v>0.96130520646319551</v>
      </c>
      <c r="BV237" s="1">
        <v>1.0299673735725938</v>
      </c>
      <c r="BW237" s="1">
        <v>0.92812240484429065</v>
      </c>
      <c r="BX237" s="1">
        <v>1.278451080050826</v>
      </c>
      <c r="BY237" s="1">
        <v>1.0619249211356467</v>
      </c>
      <c r="BZ237" s="1">
        <v>1.0445585530349477</v>
      </c>
      <c r="CA237" s="1">
        <v>1.0445585530349477</v>
      </c>
      <c r="CB237" s="1">
        <v>1.1032145077720208</v>
      </c>
      <c r="CC237" s="1">
        <v>1.0164294797687863</v>
      </c>
      <c r="CD237" s="1">
        <f t="shared" si="25"/>
        <v>1.0370610915136185</v>
      </c>
      <c r="CE237" s="1"/>
      <c r="CF237" s="39"/>
      <c r="CH237" s="37"/>
      <c r="CI237" s="1">
        <v>1.3836455399061034</v>
      </c>
      <c r="CJ237" s="1">
        <v>1.2905201401050788</v>
      </c>
      <c r="CK237" s="1">
        <v>0.93717148554336982</v>
      </c>
      <c r="CL237" s="1">
        <v>1.1349508032128515</v>
      </c>
      <c r="CM237" s="1">
        <v>1.3370253475061324</v>
      </c>
      <c r="CN237" s="1">
        <v>1.0136709367493995</v>
      </c>
      <c r="CO237" s="1">
        <v>0.95220701168614341</v>
      </c>
      <c r="CP237" s="1">
        <v>1.2930326797385616</v>
      </c>
      <c r="CQ237" s="1">
        <v>1.3686214689265537</v>
      </c>
      <c r="CR237" s="1">
        <v>0.9715101041028783</v>
      </c>
      <c r="CS237" s="1">
        <v>1.0977405189620757</v>
      </c>
      <c r="CT237" s="1">
        <f t="shared" si="26"/>
        <v>1.1618269124035587</v>
      </c>
      <c r="CU237" s="1"/>
      <c r="CV237" s="39"/>
      <c r="CW237" s="1"/>
    </row>
    <row r="238" spans="1:101" x14ac:dyDescent="0.45">
      <c r="A238">
        <v>237</v>
      </c>
      <c r="B238" s="43"/>
      <c r="C238" s="1">
        <v>1.5561937172774867</v>
      </c>
      <c r="D238" s="1">
        <v>0.9578627671541059</v>
      </c>
      <c r="E238" s="1">
        <v>0.81100922266139641</v>
      </c>
      <c r="F238" s="1">
        <v>1.0626741130091981</v>
      </c>
      <c r="G238" s="1">
        <v>1.2107647928994083</v>
      </c>
      <c r="H238" s="1">
        <v>1.9661697247706424</v>
      </c>
      <c r="I238" s="1">
        <v>1.3146590257879658</v>
      </c>
      <c r="J238" s="1">
        <v>1.0612222222222225</v>
      </c>
      <c r="K238" s="1">
        <v>1.1248333333333334</v>
      </c>
      <c r="L238" s="1">
        <v>1.1148314855875832</v>
      </c>
      <c r="M238" s="1">
        <v>0.88382766272189361</v>
      </c>
      <c r="N238" s="1">
        <v>1.1335149999999998</v>
      </c>
      <c r="O238" s="1">
        <f t="shared" si="27"/>
        <v>1.1831302556187695</v>
      </c>
      <c r="P238" s="1"/>
      <c r="Q238" s="38"/>
      <c r="S238" s="43"/>
      <c r="T238" s="1">
        <v>0.94016214953271049</v>
      </c>
      <c r="U238" s="1">
        <v>0.87672328244274811</v>
      </c>
      <c r="V238" s="1">
        <v>0.88932147937411099</v>
      </c>
      <c r="W238" s="1">
        <v>1.0362430340557276</v>
      </c>
      <c r="X238" s="1">
        <v>1.090928044280443</v>
      </c>
      <c r="Y238" s="1">
        <v>0.99210342639593907</v>
      </c>
      <c r="Z238" s="1">
        <v>1.0012274052478134</v>
      </c>
      <c r="AA238" s="1">
        <v>1.0148445945945945</v>
      </c>
      <c r="AB238" s="1">
        <v>0.92088448844884496</v>
      </c>
      <c r="AC238" s="1">
        <v>1.0197254691689008</v>
      </c>
      <c r="AD238" s="1">
        <v>0.95722809558291089</v>
      </c>
      <c r="AE238" s="1">
        <v>1.1452891844997108</v>
      </c>
      <c r="AF238" s="1">
        <f t="shared" si="22"/>
        <v>0.99039005446870465</v>
      </c>
      <c r="AG238" s="1"/>
      <c r="AH238" s="38"/>
      <c r="AJ238" s="37"/>
      <c r="AK238" s="1">
        <v>0.94018361581920917</v>
      </c>
      <c r="AL238" s="1">
        <v>1.0467339055793994</v>
      </c>
      <c r="AM238" s="1">
        <v>1.2174227441285539</v>
      </c>
      <c r="AN238" s="1">
        <v>0.85825758597437651</v>
      </c>
      <c r="AO238" s="1">
        <v>1.0643659370725034</v>
      </c>
      <c r="AP238" s="1">
        <v>0.82826110607434245</v>
      </c>
      <c r="AQ238" s="1">
        <v>0.83721574642126795</v>
      </c>
      <c r="AR238" s="1">
        <v>0.91471335504885998</v>
      </c>
      <c r="AS238" s="1">
        <v>1.1269362992922145</v>
      </c>
      <c r="AT238" s="1">
        <v>0.97014107883817435</v>
      </c>
      <c r="AU238" s="1">
        <v>1.0601136363636363</v>
      </c>
      <c r="AV238" s="1">
        <v>0.92549364613880725</v>
      </c>
      <c r="AW238" s="1">
        <f t="shared" si="23"/>
        <v>0.98248655472927904</v>
      </c>
      <c r="AX238" s="1"/>
      <c r="AY238" s="38"/>
      <c r="BA238" s="37"/>
      <c r="BB238" s="1">
        <v>1.0171150159744409</v>
      </c>
      <c r="BC238" s="1">
        <v>1.1907170781893006</v>
      </c>
      <c r="BD238" s="1">
        <v>1.3998109137055836</v>
      </c>
      <c r="BE238" s="1">
        <v>0.95704242867593259</v>
      </c>
      <c r="BF238" s="1">
        <v>1.0090557398805573</v>
      </c>
      <c r="BG238" s="1">
        <v>0.84602457466918701</v>
      </c>
      <c r="BH238" s="1">
        <v>1.0757238158772515</v>
      </c>
      <c r="BI238" s="1">
        <v>1.2138715980460573</v>
      </c>
      <c r="BJ238" s="1">
        <v>1.2767940403155125</v>
      </c>
      <c r="BK238" s="1">
        <v>0.83789821029082767</v>
      </c>
      <c r="BL238" s="1">
        <v>0.95635200845665969</v>
      </c>
      <c r="BM238" s="1">
        <v>1.7681316666666669</v>
      </c>
      <c r="BN238" s="1">
        <f t="shared" si="24"/>
        <v>1.1290447575623315</v>
      </c>
      <c r="BO238" s="1"/>
      <c r="BP238" s="38"/>
      <c r="BR238" s="43"/>
      <c r="BS238" s="1">
        <v>1.069964941569282</v>
      </c>
      <c r="BT238" s="1">
        <v>0.98197377974989908</v>
      </c>
      <c r="BU238" s="1">
        <v>0.88085637342908418</v>
      </c>
      <c r="BV238" s="1">
        <v>1.0784445350734095</v>
      </c>
      <c r="BW238" s="1">
        <v>0.93492041522491354</v>
      </c>
      <c r="BX238" s="1">
        <v>1.1547522236340535</v>
      </c>
      <c r="BY238" s="1">
        <v>1.1451022082018927</v>
      </c>
      <c r="BZ238" s="1">
        <v>1.0822611894543224</v>
      </c>
      <c r="CA238" s="1">
        <v>1.0822611894543224</v>
      </c>
      <c r="CB238" s="1">
        <v>1.3514663212435232</v>
      </c>
      <c r="CC238" s="1">
        <v>1.1215653179190752</v>
      </c>
      <c r="CD238" s="1">
        <f t="shared" si="25"/>
        <v>1.0803244086321615</v>
      </c>
      <c r="CE238" s="1"/>
      <c r="CF238" s="39"/>
      <c r="CH238" s="37"/>
      <c r="CI238" s="1">
        <v>1.3883028169014084</v>
      </c>
      <c r="CJ238" s="1">
        <v>1.1999281961471102</v>
      </c>
      <c r="CK238" s="1">
        <v>1.0200837487537386</v>
      </c>
      <c r="CL238" s="1">
        <v>0.43206526104417675</v>
      </c>
      <c r="CM238" s="1">
        <v>1.2980981193785774</v>
      </c>
      <c r="CN238" s="1">
        <v>1.0978446757405924</v>
      </c>
      <c r="CO238" s="1">
        <v>0.93590317195325534</v>
      </c>
      <c r="CP238" s="1">
        <v>1.3488823529411762</v>
      </c>
      <c r="CQ238" s="1">
        <v>1.1795386064030131</v>
      </c>
      <c r="CR238" s="1">
        <v>0.84573974280465414</v>
      </c>
      <c r="CS238" s="1">
        <v>1.0860652029274782</v>
      </c>
      <c r="CT238" s="1">
        <f t="shared" si="26"/>
        <v>1.0756774449995619</v>
      </c>
      <c r="CU238" s="1"/>
      <c r="CV238" s="39"/>
      <c r="CW238" s="1"/>
    </row>
    <row r="239" spans="1:101" x14ac:dyDescent="0.45">
      <c r="A239">
        <v>238</v>
      </c>
      <c r="B239" s="43"/>
      <c r="C239" s="1">
        <v>1.5873507853403139</v>
      </c>
      <c r="D239" s="1">
        <v>0.9681608548931383</v>
      </c>
      <c r="E239" s="1">
        <v>0.93746113306982859</v>
      </c>
      <c r="F239" s="1">
        <v>1.0995676741130089</v>
      </c>
      <c r="G239" s="1">
        <v>1.0222869822485208</v>
      </c>
      <c r="H239" s="1">
        <v>2.1607522935779819</v>
      </c>
      <c r="I239" s="1">
        <v>1.4803610315186249</v>
      </c>
      <c r="J239" s="1">
        <v>0.93769841269841281</v>
      </c>
      <c r="K239" s="1">
        <v>1.0385496031746031</v>
      </c>
      <c r="L239" s="1">
        <v>1.1076141906873616</v>
      </c>
      <c r="M239" s="1">
        <v>1.1732026627218937</v>
      </c>
      <c r="N239" s="1">
        <v>1.1182564285714285</v>
      </c>
      <c r="O239" s="1">
        <f t="shared" si="27"/>
        <v>1.2192718377179264</v>
      </c>
      <c r="P239" s="1"/>
      <c r="Q239" s="38"/>
      <c r="S239" s="43"/>
      <c r="T239" s="1">
        <v>0.87285233644859817</v>
      </c>
      <c r="U239" s="1">
        <v>1.112739503816794</v>
      </c>
      <c r="V239" s="1">
        <v>0.83614366998577538</v>
      </c>
      <c r="W239" s="1">
        <v>1.023015479876161</v>
      </c>
      <c r="X239" s="1">
        <v>1.0820129151291513</v>
      </c>
      <c r="Y239" s="1">
        <v>0.96876967005076153</v>
      </c>
      <c r="Z239" s="1">
        <v>1.0176132167152576</v>
      </c>
      <c r="AA239" s="1">
        <v>1.0369643734643734</v>
      </c>
      <c r="AB239" s="1">
        <v>0.96503300330033004</v>
      </c>
      <c r="AC239" s="1">
        <v>1.0340428954423593</v>
      </c>
      <c r="AD239" s="1">
        <v>0.88231498913830564</v>
      </c>
      <c r="AE239" s="1">
        <v>1.1849144013880855</v>
      </c>
      <c r="AF239" s="1">
        <f t="shared" si="22"/>
        <v>1.0013680378963297</v>
      </c>
      <c r="AG239" s="1"/>
      <c r="AH239" s="38"/>
      <c r="AJ239" s="37"/>
      <c r="AK239" s="1">
        <v>0.5086059322033899</v>
      </c>
      <c r="AL239" s="1">
        <v>0.80115236051502159</v>
      </c>
      <c r="AM239" s="1">
        <v>1.1106674907292955</v>
      </c>
      <c r="AN239" s="1">
        <v>0.85136412677006101</v>
      </c>
      <c r="AO239" s="1">
        <v>1.0134336525307797</v>
      </c>
      <c r="AP239" s="1">
        <v>0.89397189483227535</v>
      </c>
      <c r="AQ239" s="1">
        <v>0.9060991820040899</v>
      </c>
      <c r="AR239" s="1">
        <v>0.95182519001085775</v>
      </c>
      <c r="AS239" s="1">
        <v>1.1480738119312439</v>
      </c>
      <c r="AT239" s="1">
        <v>1.1790788381742741</v>
      </c>
      <c r="AU239" s="1">
        <v>1.0321657754010696</v>
      </c>
      <c r="AV239" s="1">
        <v>0.95502639296187675</v>
      </c>
      <c r="AW239" s="1">
        <f t="shared" si="23"/>
        <v>0.94595538733868612</v>
      </c>
      <c r="AX239" s="1"/>
      <c r="AY239" s="38"/>
      <c r="BA239" s="37"/>
      <c r="BB239" s="1">
        <v>1.0772396166134184</v>
      </c>
      <c r="BC239" s="1">
        <v>1.3572767489711934</v>
      </c>
      <c r="BD239" s="1">
        <v>1.436214467005076</v>
      </c>
      <c r="BE239" s="1">
        <v>1.00358888076079</v>
      </c>
      <c r="BF239" s="1">
        <v>1.0298128732581289</v>
      </c>
      <c r="BG239" s="1">
        <v>0.83092879647132956</v>
      </c>
      <c r="BH239" s="1">
        <v>1.0895677118078719</v>
      </c>
      <c r="BI239" s="1">
        <v>1.2481584089323099</v>
      </c>
      <c r="BJ239" s="1">
        <v>1.2317256792287465</v>
      </c>
      <c r="BK239" s="1">
        <v>0.89848993288590606</v>
      </c>
      <c r="BL239" s="1">
        <v>0.97828858350951386</v>
      </c>
      <c r="BM239" s="1">
        <v>1.6391950000000004</v>
      </c>
      <c r="BN239" s="1">
        <f t="shared" si="24"/>
        <v>1.1517072249536906</v>
      </c>
      <c r="BO239" s="1"/>
      <c r="BP239" s="38"/>
      <c r="BR239" s="43"/>
      <c r="BS239" s="1">
        <v>1.0369766277128547</v>
      </c>
      <c r="BT239" s="1">
        <v>0.96387736990722062</v>
      </c>
      <c r="BU239" s="1">
        <v>0.8451526032315978</v>
      </c>
      <c r="BV239" s="1">
        <v>1.0027108482871125</v>
      </c>
      <c r="BW239" s="1">
        <v>1.0002586505190312</v>
      </c>
      <c r="BX239" s="1">
        <v>1.1663850063532404</v>
      </c>
      <c r="BY239" s="1">
        <v>1.0808902208201892</v>
      </c>
      <c r="BZ239" s="1">
        <v>1.0921778050275903</v>
      </c>
      <c r="CA239" s="1">
        <v>1.0921778050275903</v>
      </c>
      <c r="CB239" s="1">
        <v>1.0108704663212433</v>
      </c>
      <c r="CC239" s="1">
        <v>1.0832861271676302</v>
      </c>
      <c r="CD239" s="1">
        <f t="shared" si="25"/>
        <v>1.0340694118523002</v>
      </c>
      <c r="CE239" s="1"/>
      <c r="CF239" s="39"/>
      <c r="CH239" s="37"/>
      <c r="CI239" s="1">
        <v>1.3460352112676055</v>
      </c>
      <c r="CJ239" s="1">
        <v>1.2287898423817862</v>
      </c>
      <c r="CK239" s="1">
        <v>0.98007278165503486</v>
      </c>
      <c r="CL239" s="1">
        <v>0.73233935742971901</v>
      </c>
      <c r="CM239" s="1">
        <v>1.2289787408013084</v>
      </c>
      <c r="CN239" s="1">
        <v>1.0040200160128101</v>
      </c>
      <c r="CO239" s="1">
        <v>1.2237579298831387</v>
      </c>
      <c r="CP239" s="1">
        <v>1.398748366013072</v>
      </c>
      <c r="CQ239" s="1">
        <v>1.2031035781544255</v>
      </c>
      <c r="CR239" s="1">
        <v>0.92273423147581146</v>
      </c>
      <c r="CS239" s="1">
        <v>1.0510399201596807</v>
      </c>
      <c r="CT239" s="1">
        <f t="shared" si="26"/>
        <v>1.1199654522940359</v>
      </c>
      <c r="CU239" s="1"/>
      <c r="CV239" s="39"/>
      <c r="CW239" s="1"/>
    </row>
    <row r="240" spans="1:101" x14ac:dyDescent="0.45">
      <c r="A240">
        <v>239</v>
      </c>
      <c r="B240" s="43"/>
      <c r="C240" s="1">
        <v>1.0992251308900522</v>
      </c>
      <c r="D240" s="1">
        <v>0.97948931383577065</v>
      </c>
      <c r="E240" s="1">
        <v>0.80919894598155451</v>
      </c>
      <c r="F240" s="1">
        <v>1.0113442838370563</v>
      </c>
      <c r="G240" s="1">
        <v>1.1671997041420119</v>
      </c>
      <c r="H240" s="1">
        <v>2.10755504587156</v>
      </c>
      <c r="I240" s="1">
        <v>1.5385128939828081</v>
      </c>
      <c r="J240" s="1">
        <v>1.0374047619047619</v>
      </c>
      <c r="K240" s="1">
        <v>0.90775992063492061</v>
      </c>
      <c r="L240" s="1">
        <v>1.0840436067997044</v>
      </c>
      <c r="M240" s="1">
        <v>1.1004075443786983</v>
      </c>
      <c r="N240" s="1">
        <v>1.0903549999999997</v>
      </c>
      <c r="O240" s="1">
        <f t="shared" si="27"/>
        <v>1.1610413460215749</v>
      </c>
      <c r="P240" s="1"/>
      <c r="Q240" s="38"/>
      <c r="S240" s="43"/>
      <c r="T240" s="1">
        <v>0.93395887850467307</v>
      </c>
      <c r="U240" s="1">
        <v>1.0510057251908396</v>
      </c>
      <c r="V240" s="1">
        <v>0.93142958748221916</v>
      </c>
      <c r="W240" s="1">
        <v>1.0895069659442724</v>
      </c>
      <c r="X240" s="1">
        <v>1.0538597785977861</v>
      </c>
      <c r="Y240" s="1">
        <v>1.0032379441624366</v>
      </c>
      <c r="Z240" s="1">
        <v>1.075148688046647</v>
      </c>
      <c r="AA240" s="1">
        <v>1.007627764127764</v>
      </c>
      <c r="AB240" s="1">
        <v>0.88244389438943893</v>
      </c>
      <c r="AC240" s="1">
        <v>1.0038530831099195</v>
      </c>
      <c r="AD240" s="1">
        <v>0.97783454018826932</v>
      </c>
      <c r="AE240" s="1">
        <v>1.0955153267784847</v>
      </c>
      <c r="AF240" s="1">
        <f t="shared" si="22"/>
        <v>1.0087851813768958</v>
      </c>
      <c r="AG240" s="1"/>
      <c r="AH240" s="38"/>
      <c r="AJ240" s="37"/>
      <c r="AK240" s="1">
        <v>0.90979519774011308</v>
      </c>
      <c r="AL240" s="1">
        <v>0.79755042918454944</v>
      </c>
      <c r="AM240" s="1">
        <v>1.2089344870210135</v>
      </c>
      <c r="AN240" s="1">
        <v>0.88377478084962935</v>
      </c>
      <c r="AO240" s="1">
        <v>1.0509021887824896</v>
      </c>
      <c r="AP240" s="1">
        <v>0.8964614687216681</v>
      </c>
      <c r="AQ240" s="1">
        <v>0.8567183026584867</v>
      </c>
      <c r="AR240" s="1">
        <v>0.91637024972855596</v>
      </c>
      <c r="AS240" s="1">
        <v>1.0791081900910011</v>
      </c>
      <c r="AT240" s="1">
        <v>0.99230290456431558</v>
      </c>
      <c r="AU240" s="1">
        <v>1.0703128342245989</v>
      </c>
      <c r="AV240" s="1">
        <v>0.91624535679374375</v>
      </c>
      <c r="AW240" s="1">
        <f t="shared" si="23"/>
        <v>0.96487303253001355</v>
      </c>
      <c r="AX240" s="1"/>
      <c r="AY240" s="38"/>
      <c r="BA240" s="37"/>
      <c r="BB240" s="1">
        <v>1.2150404685835994</v>
      </c>
      <c r="BC240" s="1">
        <v>1.1995082304526747</v>
      </c>
      <c r="BD240" s="1">
        <v>1.3963248730964468</v>
      </c>
      <c r="BE240" s="1">
        <v>0.91685881492318932</v>
      </c>
      <c r="BF240" s="1">
        <v>1.0469243530192434</v>
      </c>
      <c r="BG240" s="1">
        <v>0.60584499054820418</v>
      </c>
      <c r="BH240" s="1">
        <v>1.0692088058705802</v>
      </c>
      <c r="BI240" s="1">
        <v>1.1763900907187719</v>
      </c>
      <c r="BJ240" s="1">
        <v>0.9574425942156003</v>
      </c>
      <c r="BK240" s="1">
        <v>0.91641107382550324</v>
      </c>
      <c r="BL240" s="1">
        <v>0.97119133192389007</v>
      </c>
      <c r="BM240" s="1">
        <v>1.5527283333333337</v>
      </c>
      <c r="BN240" s="1">
        <f t="shared" si="24"/>
        <v>1.0853228300425866</v>
      </c>
      <c r="BO240" s="1"/>
      <c r="BP240" s="38"/>
      <c r="BR240" s="43"/>
      <c r="BS240" s="1">
        <v>1.0704749582637729</v>
      </c>
      <c r="BT240" s="1">
        <v>0.95907624041952388</v>
      </c>
      <c r="BU240" s="1">
        <v>1.018468581687612</v>
      </c>
      <c r="BV240" s="1">
        <v>1.0825517944535075</v>
      </c>
      <c r="BW240" s="1">
        <v>0.85994636678200687</v>
      </c>
      <c r="BX240" s="1">
        <v>0.86237229987293529</v>
      </c>
      <c r="BY240" s="1">
        <v>1.0553785488958991</v>
      </c>
      <c r="BZ240" s="1">
        <v>1.007136725935009</v>
      </c>
      <c r="CA240" s="1">
        <v>1.007136725935009</v>
      </c>
      <c r="CB240" s="1">
        <v>1.2097886010362693</v>
      </c>
      <c r="CC240" s="1">
        <v>1.0962514450867051</v>
      </c>
      <c r="CD240" s="1">
        <f t="shared" si="25"/>
        <v>1.0207802080334774</v>
      </c>
      <c r="CE240" s="1"/>
      <c r="CF240" s="39"/>
      <c r="CH240" s="37"/>
      <c r="CI240" s="1">
        <v>1.176612676056338</v>
      </c>
      <c r="CJ240" s="1">
        <v>1.1761453590192643</v>
      </c>
      <c r="CK240" s="1">
        <v>1.0648105682951146</v>
      </c>
      <c r="CL240" s="1">
        <v>1.118710843373494</v>
      </c>
      <c r="CM240" s="1">
        <v>1.3430139002452985</v>
      </c>
      <c r="CN240" s="1">
        <v>1.0235668534827862</v>
      </c>
      <c r="CO240" s="1">
        <v>1.2940651085141903</v>
      </c>
      <c r="CP240" s="1">
        <v>1.3977483660130716</v>
      </c>
      <c r="CQ240" s="1">
        <v>1.2088493408662897</v>
      </c>
      <c r="CR240" s="1">
        <v>0.93843233312921004</v>
      </c>
      <c r="CS240" s="1">
        <v>1.1197704590818363</v>
      </c>
      <c r="CT240" s="1">
        <f t="shared" si="26"/>
        <v>1.1692478007342633</v>
      </c>
      <c r="CU240" s="1"/>
      <c r="CV240" s="39"/>
      <c r="CW240" s="1"/>
    </row>
    <row r="241" spans="1:101" x14ac:dyDescent="0.45">
      <c r="A241">
        <v>240</v>
      </c>
      <c r="B241" s="43"/>
      <c r="C241" s="1">
        <v>1.1647382198952878</v>
      </c>
      <c r="D241" s="1">
        <v>0.92147469066366705</v>
      </c>
      <c r="E241" s="1">
        <v>0.80176152832674541</v>
      </c>
      <c r="F241" s="1">
        <v>0.99369908015768715</v>
      </c>
      <c r="G241" s="1">
        <v>1.1468846153846153</v>
      </c>
      <c r="H241" s="1">
        <v>2.3399357798165141</v>
      </c>
      <c r="I241" s="1">
        <v>1.7811661891117481</v>
      </c>
      <c r="J241" s="1">
        <v>1.0499193121693124</v>
      </c>
      <c r="K241" s="1">
        <v>1.1118154761904762</v>
      </c>
      <c r="L241" s="1">
        <v>1.0652099039172211</v>
      </c>
      <c r="M241" s="1">
        <v>1.0877670118343195</v>
      </c>
      <c r="N241" s="1">
        <v>0.99858428571428548</v>
      </c>
      <c r="O241" s="1">
        <f t="shared" si="27"/>
        <v>1.2052463410984899</v>
      </c>
      <c r="P241" s="1">
        <f>AVERAGE(O236:O241)</f>
        <v>1.1919799636338706</v>
      </c>
      <c r="Q241" s="39">
        <f>_xlfn.STDEV.P(C236:O241)/SQRT(Q$251-1)</f>
        <v>9.4103691176007045E-2</v>
      </c>
      <c r="R241" s="1"/>
      <c r="S241" s="43"/>
      <c r="T241" s="1">
        <v>0.98422757009345796</v>
      </c>
      <c r="U241" s="1">
        <v>1.1197280534351146</v>
      </c>
      <c r="V241" s="1">
        <v>0.76647083926031301</v>
      </c>
      <c r="W241" s="1">
        <v>1.0815936532507739</v>
      </c>
      <c r="X241" s="1">
        <v>1.0967460024600246</v>
      </c>
      <c r="Y241" s="1">
        <v>1.0349942893401014</v>
      </c>
      <c r="Z241" s="1">
        <v>1.0563901846452866</v>
      </c>
      <c r="AA241" s="1">
        <v>0.86909889434889442</v>
      </c>
      <c r="AB241" s="1">
        <v>0.88110121012101206</v>
      </c>
      <c r="AC241" s="1">
        <v>1.0110525469168901</v>
      </c>
      <c r="AD241" s="1">
        <v>0.96440984793627804</v>
      </c>
      <c r="AE241" s="1">
        <v>1.1290508964719492</v>
      </c>
      <c r="AF241" s="1">
        <f t="shared" si="22"/>
        <v>0.99957199902334126</v>
      </c>
      <c r="AG241" s="1">
        <f>AVERAGE(AF236:AF241)</f>
        <v>0.99979570008062091</v>
      </c>
      <c r="AH241" s="39">
        <f>_xlfn.STDEV.P(T236:AF241)/SQRT(AH$251-1)</f>
        <v>2.9261754610777142E-2</v>
      </c>
      <c r="AI241" s="1"/>
      <c r="AJ241" s="37"/>
      <c r="AK241" s="1">
        <v>0.88598022598870063</v>
      </c>
      <c r="AL241" s="1">
        <v>0.93294742489270399</v>
      </c>
      <c r="AM241" s="1">
        <v>1.0853930778739185</v>
      </c>
      <c r="AN241" s="1">
        <v>0.92081523937963594</v>
      </c>
      <c r="AO241" s="1">
        <v>1.0574774281805746</v>
      </c>
      <c r="AP241" s="1">
        <v>0.88954487760652745</v>
      </c>
      <c r="AQ241" s="1">
        <v>0.88253987730061356</v>
      </c>
      <c r="AR241" s="1">
        <v>0.88091530944625407</v>
      </c>
      <c r="AS241" s="1">
        <v>1.1229251769464106</v>
      </c>
      <c r="AT241" s="1">
        <v>0.99736514522821607</v>
      </c>
      <c r="AU241" s="1">
        <v>1.1243716577540106</v>
      </c>
      <c r="AV241" s="1">
        <v>0.97680351906158358</v>
      </c>
      <c r="AW241" s="1">
        <f t="shared" si="23"/>
        <v>0.97975657997159582</v>
      </c>
      <c r="AX241" s="1">
        <f>AVERAGE(AW236:AW241)</f>
        <v>0.96292486182521853</v>
      </c>
      <c r="AY241" s="39">
        <f>_xlfn.STDEV.P(AK236:AW241)/SQRT(AY$251-1)</f>
        <v>3.6757281623341104E-2</v>
      </c>
      <c r="AZ241" s="1"/>
      <c r="BA241" s="37"/>
      <c r="BB241" s="1">
        <v>0.93960170394036191</v>
      </c>
      <c r="BC241" s="1">
        <v>1.2594753086419754</v>
      </c>
      <c r="BD241" s="1">
        <v>1.4029086294416244</v>
      </c>
      <c r="BE241" s="1">
        <v>1.0083891733723482</v>
      </c>
      <c r="BF241" s="1">
        <v>0.99842468480424673</v>
      </c>
      <c r="BG241" s="1">
        <v>0.87371518588531805</v>
      </c>
      <c r="BH241" s="1">
        <v>1.0653408939292861</v>
      </c>
      <c r="BI241" s="1">
        <v>1.1974731332868109</v>
      </c>
      <c r="BJ241" s="1">
        <v>1.3024697633654687</v>
      </c>
      <c r="BK241" s="1">
        <v>0.86563366890380311</v>
      </c>
      <c r="BL241" s="1">
        <v>0.99828964059196623</v>
      </c>
      <c r="BM241" s="1">
        <v>1.4955083333333337</v>
      </c>
      <c r="BN241" s="1">
        <f t="shared" si="24"/>
        <v>1.117269176624712</v>
      </c>
      <c r="BO241" s="1">
        <f>AVERAGE(BN236:BN241)</f>
        <v>1.1196292377544326</v>
      </c>
      <c r="BP241" s="39">
        <f>_xlfn.STDEV.P(BB236:BN241)/SQRT(BP$251-1)</f>
        <v>6.6834270855010147E-2</v>
      </c>
      <c r="BQ241" s="1"/>
      <c r="BR241" s="43"/>
      <c r="BS241" s="1">
        <v>1.0070450751252089</v>
      </c>
      <c r="BT241" s="1">
        <v>0.99779265832997166</v>
      </c>
      <c r="BU241" s="1">
        <v>0.94012028725314167</v>
      </c>
      <c r="BV241" s="1">
        <v>1.0042043230016315</v>
      </c>
      <c r="BW241" s="1">
        <v>0.90594723183391002</v>
      </c>
      <c r="BX241" s="1">
        <v>1.1365260482846253</v>
      </c>
      <c r="BY241" s="1">
        <v>1.0336220820189275</v>
      </c>
      <c r="BZ241" s="1">
        <v>0.99431943592887795</v>
      </c>
      <c r="CA241" s="1">
        <v>0.99431943592887795</v>
      </c>
      <c r="CB241" s="1">
        <v>1.1223471502590672</v>
      </c>
      <c r="CC241" s="1">
        <v>1.1976826589595377</v>
      </c>
      <c r="CD241" s="1">
        <f t="shared" si="25"/>
        <v>1.0303569442657978</v>
      </c>
      <c r="CE241" s="1">
        <f>AVERAGE(CD236:CD241)</f>
        <v>1.0363057119317365</v>
      </c>
      <c r="CF241" s="39">
        <f>_xlfn.STDEV.P(BS236:CD241)/SQRT(CF$251-1)</f>
        <v>2.8738623411377798E-2</v>
      </c>
      <c r="CH241" s="37"/>
      <c r="CI241" s="1">
        <v>1.1966713615023474</v>
      </c>
      <c r="CJ241" s="1">
        <v>1.3153712784588441</v>
      </c>
      <c r="CK241" s="1">
        <v>0.94173579262213347</v>
      </c>
      <c r="CL241" s="1">
        <v>1.0175983935742972</v>
      </c>
      <c r="CM241" s="1">
        <v>1.2705249386753885</v>
      </c>
      <c r="CN241" s="1">
        <v>1.0243002401921537</v>
      </c>
      <c r="CO241" s="1">
        <v>1.1088714524207011</v>
      </c>
      <c r="CP241" s="1">
        <v>1.1314673202614374</v>
      </c>
      <c r="CQ241" s="1">
        <v>1.1798267419962336</v>
      </c>
      <c r="CR241" s="1">
        <v>1.0496264543784448</v>
      </c>
      <c r="CS241" s="1">
        <v>1.1152022621423818</v>
      </c>
      <c r="CT241" s="1">
        <f t="shared" si="26"/>
        <v>1.1228360214749422</v>
      </c>
      <c r="CU241" s="1">
        <f>AVERAGE(CT236:CT241)</f>
        <v>1.1304507726747857</v>
      </c>
      <c r="CV241" s="39">
        <f>_xlfn.STDEV.P(CI236:CT241)/SQRT(CV$251-1)</f>
        <v>5.2079052522935834E-2</v>
      </c>
      <c r="CW241" s="1"/>
    </row>
    <row r="242" spans="1:101" x14ac:dyDescent="0.45">
      <c r="A242">
        <v>241</v>
      </c>
      <c r="B242" s="43"/>
      <c r="C242" s="1">
        <v>1.4363560209424082</v>
      </c>
      <c r="D242" s="1">
        <v>0.95202699662542178</v>
      </c>
      <c r="E242" s="1">
        <v>0.91112516469038185</v>
      </c>
      <c r="F242" s="1">
        <v>1.006932982917214</v>
      </c>
      <c r="G242" s="1">
        <v>1.0403446745562133</v>
      </c>
      <c r="H242" s="1">
        <v>2.4652293577981657</v>
      </c>
      <c r="I242" s="1">
        <v>1.5529398280802293</v>
      </c>
      <c r="J242" s="1">
        <v>1.05112962962963</v>
      </c>
      <c r="K242" s="1">
        <v>1.1251369047619049</v>
      </c>
      <c r="L242" s="1">
        <v>0.98863414634146329</v>
      </c>
      <c r="M242" s="1">
        <v>1.1403602071005916</v>
      </c>
      <c r="N242" s="1">
        <v>1.0269214285714285</v>
      </c>
      <c r="O242" s="1">
        <f t="shared" si="27"/>
        <v>1.224761445167921</v>
      </c>
      <c r="P242" s="1"/>
      <c r="Q242" s="38"/>
      <c r="S242" s="43"/>
      <c r="T242" s="1">
        <v>0.93495700934579462</v>
      </c>
      <c r="U242" s="1">
        <v>1.1479742366412213</v>
      </c>
      <c r="V242" s="1">
        <v>0.99415789473684213</v>
      </c>
      <c r="W242" s="1">
        <v>1.0252592879256965</v>
      </c>
      <c r="X242" s="1">
        <v>1.1081949569495695</v>
      </c>
      <c r="Y242" s="1">
        <v>1.0905691624365481</v>
      </c>
      <c r="Z242" s="1">
        <v>1.0468255587949464</v>
      </c>
      <c r="AA242" s="1">
        <v>1.0212180589680588</v>
      </c>
      <c r="AB242" s="1">
        <v>0.90158030803080302</v>
      </c>
      <c r="AC242" s="1">
        <v>1.0535973190348524</v>
      </c>
      <c r="AD242" s="1">
        <v>0.96844279507603181</v>
      </c>
      <c r="AE242" s="1">
        <v>1.0800711393869289</v>
      </c>
      <c r="AF242" s="1">
        <f t="shared" si="22"/>
        <v>1.0310706439439412</v>
      </c>
      <c r="AG242" s="1"/>
      <c r="AH242" s="38"/>
      <c r="AJ242" s="37"/>
      <c r="AK242" s="1">
        <v>0.55257132768361583</v>
      </c>
      <c r="AL242" s="1">
        <v>0.96749248927038622</v>
      </c>
      <c r="AM242" s="1">
        <v>1.0476711990111249</v>
      </c>
      <c r="AN242" s="1">
        <v>0.8726621712744439</v>
      </c>
      <c r="AO242" s="1">
        <v>1.066035567715458</v>
      </c>
      <c r="AP242" s="1">
        <v>0.85911060743427003</v>
      </c>
      <c r="AQ242" s="1">
        <v>0.87645501022494887</v>
      </c>
      <c r="AR242" s="1">
        <v>0.90063083604777416</v>
      </c>
      <c r="AS242" s="1">
        <v>1.0550394337714863</v>
      </c>
      <c r="AT242" s="1">
        <v>0.94165145228215763</v>
      </c>
      <c r="AU242" s="1">
        <v>1.0613368983957219</v>
      </c>
      <c r="AV242" s="1">
        <v>0.90610263929618762</v>
      </c>
      <c r="AW242" s="1">
        <f t="shared" si="23"/>
        <v>0.92556330270063125</v>
      </c>
      <c r="AX242" s="1"/>
      <c r="AY242" s="38"/>
      <c r="BA242" s="37"/>
      <c r="BB242" s="1">
        <v>1.0151650692225773</v>
      </c>
      <c r="BC242" s="1">
        <v>1.2499002057613169</v>
      </c>
      <c r="BD242" s="1">
        <v>1.5285812182741116</v>
      </c>
      <c r="BE242" s="1">
        <v>0.89029261155815642</v>
      </c>
      <c r="BF242" s="1">
        <v>1.1018035832780357</v>
      </c>
      <c r="BG242" s="1">
        <v>0.86025456836798986</v>
      </c>
      <c r="BH242" s="1">
        <v>1.0482394929953303</v>
      </c>
      <c r="BI242" s="1">
        <v>1.1751123517097</v>
      </c>
      <c r="BJ242" s="1">
        <v>1.3028711656441716</v>
      </c>
      <c r="BK242" s="1">
        <v>0.92084899328859049</v>
      </c>
      <c r="BL242" s="1">
        <v>1.0092579281183933</v>
      </c>
      <c r="BM242" s="1">
        <v>1.4815216666666671</v>
      </c>
      <c r="BN242" s="1">
        <f t="shared" si="24"/>
        <v>1.1319874045737535</v>
      </c>
      <c r="BO242" s="1"/>
      <c r="BP242" s="38"/>
      <c r="BR242" s="43"/>
      <c r="BS242" s="1">
        <v>1.062959933222037</v>
      </c>
      <c r="BT242" s="1">
        <v>0.98123477208551824</v>
      </c>
      <c r="BU242" s="1">
        <v>0.85410113704368629</v>
      </c>
      <c r="BV242" s="1">
        <v>1.0185171288743882</v>
      </c>
      <c r="BW242" s="1">
        <v>0.87505968858131489</v>
      </c>
      <c r="BX242" s="1">
        <v>1.016317662007624</v>
      </c>
      <c r="BY242" s="1">
        <v>1.0101318611987384</v>
      </c>
      <c r="BZ242" s="1">
        <v>0.97027590435315758</v>
      </c>
      <c r="CA242" s="1">
        <v>0.97027590435315758</v>
      </c>
      <c r="CB242" s="1">
        <v>1.0709575129533677</v>
      </c>
      <c r="CC242" s="1">
        <v>1.071114450867052</v>
      </c>
      <c r="CD242" s="1">
        <f t="shared" si="25"/>
        <v>0.99099508686727633</v>
      </c>
      <c r="CE242" s="1"/>
      <c r="CF242" s="39"/>
      <c r="CH242" s="37"/>
      <c r="CI242" s="1">
        <v>1.1887910798122066</v>
      </c>
      <c r="CJ242" s="1">
        <v>1.3268633975481612</v>
      </c>
      <c r="CK242" s="1">
        <v>0.98889631106679954</v>
      </c>
      <c r="CL242" s="1">
        <v>0.73693473895582351</v>
      </c>
      <c r="CM242" s="1">
        <v>1.2767636958299264</v>
      </c>
      <c r="CN242" s="1">
        <v>0.97922017614091272</v>
      </c>
      <c r="CO242" s="1">
        <v>1.347559265442404</v>
      </c>
      <c r="CP242" s="1">
        <v>1.355362745098039</v>
      </c>
      <c r="CQ242" s="1">
        <v>1.1944821092278719</v>
      </c>
      <c r="CR242" s="1">
        <v>1.0663521126760565</v>
      </c>
      <c r="CS242" s="1">
        <v>1.1047451763140383</v>
      </c>
      <c r="CT242" s="1">
        <f t="shared" si="26"/>
        <v>1.1423609825556584</v>
      </c>
      <c r="CU242" s="1"/>
      <c r="CV242" s="39"/>
      <c r="CW242" s="1"/>
    </row>
    <row r="243" spans="1:101" x14ac:dyDescent="0.45">
      <c r="A243">
        <v>242</v>
      </c>
      <c r="B243" s="43"/>
      <c r="C243" s="1">
        <v>1.4131884816753926</v>
      </c>
      <c r="D243" s="1">
        <v>0.94756467941507327</v>
      </c>
      <c r="E243" s="1">
        <v>0.98530830039525641</v>
      </c>
      <c r="F243" s="1">
        <v>0.8850223390275952</v>
      </c>
      <c r="G243" s="1">
        <v>1.0960976331360945</v>
      </c>
      <c r="H243" s="1">
        <v>2.3826330275229362</v>
      </c>
      <c r="I243" s="1">
        <v>1.3736819484240688</v>
      </c>
      <c r="J243" s="1">
        <v>1.0333690476190478</v>
      </c>
      <c r="K243" s="1">
        <v>1.0446031746031748</v>
      </c>
      <c r="L243" s="1">
        <v>1.1518226164079823</v>
      </c>
      <c r="M243" s="1">
        <v>1.1189164201183432</v>
      </c>
      <c r="N243" s="1">
        <v>0.8115549999999998</v>
      </c>
      <c r="O243" s="1">
        <f t="shared" si="27"/>
        <v>1.1869802223620805</v>
      </c>
      <c r="P243" s="1"/>
      <c r="Q243" s="38"/>
      <c r="S243" s="43"/>
      <c r="T243" s="1">
        <v>0.91969859813084121</v>
      </c>
      <c r="U243" s="1">
        <v>1.0434341603053436</v>
      </c>
      <c r="V243" s="1">
        <v>1.0937852062588906</v>
      </c>
      <c r="W243" s="1">
        <v>1.0311640866873064</v>
      </c>
      <c r="X243" s="1">
        <v>1.1526758917589177</v>
      </c>
      <c r="Y243" s="1">
        <v>1.0024631979695431</v>
      </c>
      <c r="Z243" s="1">
        <v>1.0431185617103984</v>
      </c>
      <c r="AA243" s="1">
        <v>0.97266707616707593</v>
      </c>
      <c r="AB243" s="1">
        <v>0.9587381738173818</v>
      </c>
      <c r="AC243" s="1">
        <v>1.0297067024128685</v>
      </c>
      <c r="AD243" s="1">
        <v>0.77839862418537287</v>
      </c>
      <c r="AE243" s="1">
        <v>1.1057524580682476</v>
      </c>
      <c r="AF243" s="1">
        <f t="shared" si="22"/>
        <v>1.0109668947893489</v>
      </c>
      <c r="AG243" s="1"/>
      <c r="AH243" s="38"/>
      <c r="AJ243" s="37"/>
      <c r="AK243" s="1">
        <v>1.0051631355932205</v>
      </c>
      <c r="AL243" s="1">
        <v>1.081442060085837</v>
      </c>
      <c r="AM243" s="1">
        <v>1.1572546353522868</v>
      </c>
      <c r="AN243" s="1">
        <v>0.89797370195549575</v>
      </c>
      <c r="AO243" s="1">
        <v>1.0558077975376197</v>
      </c>
      <c r="AP243" s="1">
        <v>0.87211423390752474</v>
      </c>
      <c r="AQ243" s="1">
        <v>0.87520705521472386</v>
      </c>
      <c r="AR243" s="1">
        <v>0.87594571118349618</v>
      </c>
      <c r="AS243" s="1">
        <v>1.1159817997977757</v>
      </c>
      <c r="AT243" s="1">
        <v>0.82008713692946089</v>
      </c>
      <c r="AU243" s="1">
        <v>1.0529732620320853</v>
      </c>
      <c r="AV243" s="1">
        <v>0.86493548387096775</v>
      </c>
      <c r="AW243" s="1">
        <f t="shared" si="23"/>
        <v>0.97290716778837438</v>
      </c>
      <c r="AX243" s="1"/>
      <c r="AY243" s="38"/>
      <c r="BA243" s="37"/>
      <c r="BB243" s="1">
        <v>0.98705218317358878</v>
      </c>
      <c r="BC243" s="1">
        <v>1.3252520576131688</v>
      </c>
      <c r="BD243" s="1">
        <v>1.5438781725888324</v>
      </c>
      <c r="BE243" s="1">
        <v>1.0025844915874178</v>
      </c>
      <c r="BF243" s="1">
        <v>1.1020059721300597</v>
      </c>
      <c r="BG243" s="1">
        <v>0.84794706994328917</v>
      </c>
      <c r="BH243" s="1">
        <v>1.0771487658438959</v>
      </c>
      <c r="BI243" s="1">
        <v>1.1734082344731334</v>
      </c>
      <c r="BJ243" s="1">
        <v>1.3638527607361961</v>
      </c>
      <c r="BK243" s="1">
        <v>0.85052852348993291</v>
      </c>
      <c r="BL243" s="1">
        <v>1.0300655391120508</v>
      </c>
      <c r="BM243" s="1">
        <v>1.5344183333333334</v>
      </c>
      <c r="BN243" s="1">
        <f t="shared" si="24"/>
        <v>1.1531785086687416</v>
      </c>
      <c r="BO243" s="1"/>
      <c r="BP243" s="38"/>
      <c r="BR243" s="43"/>
      <c r="BS243" s="1">
        <v>1.0379958263772955</v>
      </c>
      <c r="BT243" s="1">
        <v>0.97729568374344489</v>
      </c>
      <c r="BU243" s="1">
        <v>0.94879533213644518</v>
      </c>
      <c r="BV243" s="1">
        <v>1.0135387438825447</v>
      </c>
      <c r="BW243" s="1">
        <v>0.90284515570934254</v>
      </c>
      <c r="BX243" s="1">
        <v>1.0835959339263024</v>
      </c>
      <c r="BY243" s="1">
        <v>1.0226473186119875</v>
      </c>
      <c r="BZ243" s="1">
        <v>1.0084463519313305</v>
      </c>
      <c r="CA243" s="1">
        <v>1.0084463519313305</v>
      </c>
      <c r="CB243" s="1">
        <v>1.1215564766839379</v>
      </c>
      <c r="CC243" s="1">
        <v>1.0150184971098266</v>
      </c>
      <c r="CD243" s="1">
        <f t="shared" si="25"/>
        <v>1.0127437883676171</v>
      </c>
      <c r="CE243" s="1"/>
      <c r="CF243" s="39"/>
      <c r="CH243" s="37"/>
      <c r="CI243" s="1">
        <v>1.2124319248826292</v>
      </c>
      <c r="CJ243" s="1">
        <v>1.3493099824868651</v>
      </c>
      <c r="CK243" s="1">
        <v>1.0022841475573279</v>
      </c>
      <c r="CL243" s="1">
        <v>1.0813303212851406</v>
      </c>
      <c r="CM243" s="1">
        <v>1.2609182338511857</v>
      </c>
      <c r="CN243" s="1">
        <v>0.93462850280224175</v>
      </c>
      <c r="CO243" s="1">
        <v>1.0818681135225376</v>
      </c>
      <c r="CP243" s="1">
        <v>1.1698660130718954</v>
      </c>
      <c r="CQ243" s="1">
        <v>1.2990809792843689</v>
      </c>
      <c r="CR243" s="1">
        <v>0.9335731781996327</v>
      </c>
      <c r="CS243" s="1">
        <v>1.1221057884231536</v>
      </c>
      <c r="CT243" s="1">
        <f t="shared" si="26"/>
        <v>1.1315815623060888</v>
      </c>
      <c r="CU243" s="1"/>
      <c r="CV243" s="39"/>
      <c r="CW243" s="1"/>
    </row>
    <row r="244" spans="1:101" x14ac:dyDescent="0.45">
      <c r="A244">
        <v>243</v>
      </c>
      <c r="B244" s="43"/>
      <c r="C244" s="1">
        <v>1.4898848167539267</v>
      </c>
      <c r="D244" s="1">
        <v>0.96404161979752545</v>
      </c>
      <c r="E244" s="1">
        <v>0.78386824769433461</v>
      </c>
      <c r="F244" s="1">
        <v>1.1256346911957948</v>
      </c>
      <c r="G244" s="1">
        <v>1.0983550295857989</v>
      </c>
      <c r="H244" s="1">
        <v>2.4176330275229363</v>
      </c>
      <c r="I244" s="1">
        <v>1.5450687679083097</v>
      </c>
      <c r="J244" s="1">
        <v>1.0220661375661377</v>
      </c>
      <c r="K244" s="1">
        <v>1.2674305555555554</v>
      </c>
      <c r="L244" s="1">
        <v>0.98028824833702899</v>
      </c>
      <c r="M244" s="1">
        <v>1.1203838757396449</v>
      </c>
      <c r="N244" s="1">
        <v>1.0800007142857142</v>
      </c>
      <c r="O244" s="1">
        <f t="shared" si="27"/>
        <v>1.2412213109952255</v>
      </c>
      <c r="P244" s="1"/>
      <c r="Q244" s="38"/>
      <c r="S244" s="43"/>
      <c r="T244" s="1">
        <v>0.9564191588785047</v>
      </c>
      <c r="U244" s="1">
        <v>0.97471183206106871</v>
      </c>
      <c r="V244" s="1">
        <v>0.92839118065433857</v>
      </c>
      <c r="W244" s="1">
        <v>1.0763978328173374</v>
      </c>
      <c r="X244" s="1">
        <v>1.1705061500615006</v>
      </c>
      <c r="Y244" s="1">
        <v>1.0621040609137056</v>
      </c>
      <c r="Z244" s="1">
        <v>1.0294761904761904</v>
      </c>
      <c r="AA244" s="1">
        <v>0.99272481572481575</v>
      </c>
      <c r="AB244" s="1">
        <v>0.93439768976897697</v>
      </c>
      <c r="AC244" s="1">
        <v>1.0282343163538874</v>
      </c>
      <c r="AD244" s="1">
        <v>0.98391129616220119</v>
      </c>
      <c r="AE244" s="1">
        <v>1.1470543666859456</v>
      </c>
      <c r="AF244" s="1">
        <f t="shared" si="22"/>
        <v>1.0236940742132061</v>
      </c>
      <c r="AG244" s="1"/>
      <c r="AH244" s="38"/>
      <c r="AJ244" s="37"/>
      <c r="AK244" s="1">
        <v>0.92876129943502828</v>
      </c>
      <c r="AL244" s="1">
        <v>0.70504828326180269</v>
      </c>
      <c r="AM244" s="1">
        <v>1.0818096415327565</v>
      </c>
      <c r="AN244" s="1">
        <v>0.86782670262980455</v>
      </c>
      <c r="AO244" s="1">
        <v>0.84894733242134046</v>
      </c>
      <c r="AP244" s="1">
        <v>0.80847778785131452</v>
      </c>
      <c r="AQ244" s="1">
        <v>0.87809355828220848</v>
      </c>
      <c r="AR244" s="1">
        <v>0.901128121606949</v>
      </c>
      <c r="AS244" s="1">
        <v>1.1596450960566231</v>
      </c>
      <c r="AT244" s="1">
        <v>0.94418257261410776</v>
      </c>
      <c r="AU244" s="1">
        <v>1.1111122994652407</v>
      </c>
      <c r="AV244" s="1">
        <v>0.88014956011730194</v>
      </c>
      <c r="AW244" s="1">
        <f t="shared" si="23"/>
        <v>0.92626518793953982</v>
      </c>
      <c r="AX244" s="1"/>
      <c r="AY244" s="38"/>
      <c r="BA244" s="37"/>
      <c r="BB244" s="1">
        <v>1.0063897763578276</v>
      </c>
      <c r="BC244" s="1">
        <v>1.2544526748971194</v>
      </c>
      <c r="BD244" s="1">
        <v>1.3914847715736038</v>
      </c>
      <c r="BE244" s="1">
        <v>0.86886100950987555</v>
      </c>
      <c r="BF244" s="1">
        <v>1.0784140676841407</v>
      </c>
      <c r="BG244" s="1">
        <v>0.84064020163831132</v>
      </c>
      <c r="BH244" s="1">
        <v>1.066155436957972</v>
      </c>
      <c r="BI244" s="1">
        <v>1.1546678297278439</v>
      </c>
      <c r="BJ244" s="1">
        <v>1.3007318141980719</v>
      </c>
      <c r="BK244" s="1">
        <v>0.83909284116331084</v>
      </c>
      <c r="BL244" s="1">
        <v>0.93247991543340381</v>
      </c>
      <c r="BM244" s="1">
        <v>1.5735816666666669</v>
      </c>
      <c r="BN244" s="1">
        <f t="shared" si="24"/>
        <v>1.108912667150679</v>
      </c>
      <c r="BO244" s="1"/>
      <c r="BP244" s="38"/>
      <c r="BR244" s="43"/>
      <c r="BS244" s="1">
        <v>1.08728714524207</v>
      </c>
      <c r="BT244" s="1">
        <v>0.96350786607503014</v>
      </c>
      <c r="BU244" s="1">
        <v>1.0040406941950926</v>
      </c>
      <c r="BV244" s="1">
        <v>1.147955546492659</v>
      </c>
      <c r="BW244" s="1">
        <v>0.99761851211072661</v>
      </c>
      <c r="BX244" s="1">
        <v>1.10492249047014</v>
      </c>
      <c r="BY244" s="1">
        <v>0.85051608832807579</v>
      </c>
      <c r="BZ244" s="1">
        <v>1.0599950950337216</v>
      </c>
      <c r="CA244" s="1">
        <v>1.0599950950337216</v>
      </c>
      <c r="CB244" s="1">
        <v>1.1968227979274613</v>
      </c>
      <c r="CC244" s="1">
        <v>1.0413901734104047</v>
      </c>
      <c r="CD244" s="1">
        <f t="shared" si="25"/>
        <v>1.0467319549381005</v>
      </c>
      <c r="CE244" s="1"/>
      <c r="CF244" s="39"/>
      <c r="CH244" s="37"/>
      <c r="CI244" s="1">
        <v>1.3320657276995305</v>
      </c>
      <c r="CJ244" s="1">
        <v>1.2509702276707528</v>
      </c>
      <c r="CK244" s="1">
        <v>1.0582681954137585</v>
      </c>
      <c r="CL244" s="1">
        <v>0.98956325301204828</v>
      </c>
      <c r="CM244" s="1">
        <v>1.3240498773507769</v>
      </c>
      <c r="CN244" s="1">
        <v>1.0062193755004003</v>
      </c>
      <c r="CO244" s="1">
        <v>1.0393272120200334</v>
      </c>
      <c r="CP244" s="1">
        <v>0.98286928104575177</v>
      </c>
      <c r="CQ244" s="1">
        <v>1.0841355932203389</v>
      </c>
      <c r="CR244" s="1">
        <v>0.96067115737905706</v>
      </c>
      <c r="CS244" s="1">
        <v>1.0822075848303392</v>
      </c>
      <c r="CT244" s="1">
        <f t="shared" si="26"/>
        <v>1.1009406804675261</v>
      </c>
      <c r="CU244" s="1"/>
      <c r="CV244" s="39"/>
      <c r="CW244" s="1"/>
    </row>
    <row r="245" spans="1:101" x14ac:dyDescent="0.45">
      <c r="A245">
        <v>244</v>
      </c>
      <c r="B245" s="43"/>
      <c r="C245" s="1">
        <v>1.2629999999999999</v>
      </c>
      <c r="D245" s="1">
        <v>0.91323622047244102</v>
      </c>
      <c r="E245" s="1">
        <v>0.84960869565217367</v>
      </c>
      <c r="F245" s="1">
        <v>1.0765098554533505</v>
      </c>
      <c r="G245" s="1">
        <v>1.110769230769231</v>
      </c>
      <c r="H245" s="1">
        <v>2.1166559633027524</v>
      </c>
      <c r="I245" s="1">
        <v>1.1738739255014328</v>
      </c>
      <c r="J245" s="1">
        <v>1.0079365079365079</v>
      </c>
      <c r="K245" s="1">
        <v>1.1647976190476192</v>
      </c>
      <c r="L245" s="1">
        <v>1.0937420546932741</v>
      </c>
      <c r="M245" s="1">
        <v>0.91746005917159745</v>
      </c>
      <c r="N245" s="1">
        <v>1.1206542857142856</v>
      </c>
      <c r="O245" s="1">
        <f t="shared" si="27"/>
        <v>1.1506870348095555</v>
      </c>
      <c r="P245" s="1"/>
      <c r="Q245" s="38"/>
      <c r="S245" s="43"/>
      <c r="T245" s="1">
        <v>0.99970000000000003</v>
      </c>
      <c r="U245" s="1">
        <v>0.94821278625954197</v>
      </c>
      <c r="V245" s="1">
        <v>1.1172275960170697</v>
      </c>
      <c r="W245" s="1">
        <v>1.0381323529411763</v>
      </c>
      <c r="X245" s="1">
        <v>1.1823302583025832</v>
      </c>
      <c r="Y245" s="1">
        <v>0.97680583756345163</v>
      </c>
      <c r="Z245" s="1">
        <v>0.99848396501457726</v>
      </c>
      <c r="AA245" s="1">
        <v>1.0043470515970514</v>
      </c>
      <c r="AB245" s="1">
        <v>0.90560891089108919</v>
      </c>
      <c r="AC245" s="1">
        <v>1.0215254691689006</v>
      </c>
      <c r="AD245" s="1">
        <v>0.92292034757422148</v>
      </c>
      <c r="AE245" s="1">
        <v>1.1382290341237711</v>
      </c>
      <c r="AF245" s="1">
        <f t="shared" si="22"/>
        <v>1.0211269674544527</v>
      </c>
      <c r="AG245" s="1"/>
      <c r="AH245" s="38"/>
      <c r="AJ245" s="37"/>
      <c r="AK245" s="1">
        <v>0.97154166666666675</v>
      </c>
      <c r="AL245" s="1">
        <v>1.0233218884120172</v>
      </c>
      <c r="AM245" s="1">
        <v>1.1432978986402966</v>
      </c>
      <c r="AN245" s="1">
        <v>0.84148617666891445</v>
      </c>
      <c r="AO245" s="1">
        <v>1.0346203830369358</v>
      </c>
      <c r="AP245" s="1">
        <v>0.82162012692656372</v>
      </c>
      <c r="AQ245" s="1">
        <v>0.90126226993865022</v>
      </c>
      <c r="AR245" s="1">
        <v>0.85490445168295326</v>
      </c>
      <c r="AS245" s="1">
        <v>1.0758675429726998</v>
      </c>
      <c r="AT245" s="1">
        <v>1.1436224066390042</v>
      </c>
      <c r="AU245" s="1">
        <v>1.0782687165775402</v>
      </c>
      <c r="AV245" s="1">
        <v>0.8786578690127077</v>
      </c>
      <c r="AW245" s="1">
        <f t="shared" si="23"/>
        <v>0.98070594976457903</v>
      </c>
      <c r="AX245" s="1"/>
      <c r="AY245" s="38"/>
      <c r="BA245" s="37"/>
      <c r="BB245" s="1">
        <v>1.2126027689030883</v>
      </c>
      <c r="BC245" s="1">
        <v>1.1954269547325105</v>
      </c>
      <c r="BD245" s="1">
        <v>1.4764923857868018</v>
      </c>
      <c r="BE245" s="1">
        <v>1.0260256035113386</v>
      </c>
      <c r="BF245" s="1">
        <v>1.0641373589913734</v>
      </c>
      <c r="BG245" s="1">
        <v>0.85890800252047894</v>
      </c>
      <c r="BH245" s="1">
        <v>1.1050400266844562</v>
      </c>
      <c r="BI245" s="1">
        <v>1.2195150034891835</v>
      </c>
      <c r="BJ245" s="1">
        <v>1.3467353198948291</v>
      </c>
      <c r="BK245" s="1">
        <v>0.81980592841163313</v>
      </c>
      <c r="BL245" s="1">
        <v>1.0503890063424948</v>
      </c>
      <c r="BM245" s="1">
        <v>1.392511666666667</v>
      </c>
      <c r="BN245" s="1">
        <f t="shared" si="24"/>
        <v>1.1472991688279046</v>
      </c>
      <c r="BO245" s="1"/>
      <c r="BP245" s="38"/>
      <c r="BR245" s="43"/>
      <c r="BS245" s="1">
        <v>1.0289524207011687</v>
      </c>
      <c r="BT245" s="1">
        <v>0.917466720451795</v>
      </c>
      <c r="BU245" s="1">
        <v>0.95582645122681031</v>
      </c>
      <c r="BV245" s="1">
        <v>1.005573409461664</v>
      </c>
      <c r="BW245" s="1">
        <v>0.9119528546712804</v>
      </c>
      <c r="BX245" s="1">
        <v>1.2295908513341807</v>
      </c>
      <c r="BY245" s="1">
        <v>1.0646208201892744</v>
      </c>
      <c r="BZ245" s="1">
        <v>1.031086450030656</v>
      </c>
      <c r="CA245" s="1">
        <v>1.031086450030656</v>
      </c>
      <c r="CB245" s="1">
        <v>1.2195917098445594</v>
      </c>
      <c r="CC245" s="1">
        <v>0.95989248554913298</v>
      </c>
      <c r="CD245" s="1">
        <f t="shared" si="25"/>
        <v>1.0323309657719255</v>
      </c>
      <c r="CE245" s="1"/>
      <c r="CF245" s="39"/>
      <c r="CH245" s="37"/>
      <c r="CI245" s="1">
        <v>1.1450938967136151</v>
      </c>
      <c r="CJ245" s="1">
        <v>1.30869176882662</v>
      </c>
      <c r="CK245" s="1">
        <v>0.95725324027916237</v>
      </c>
      <c r="CL245" s="1">
        <v>1.0289357429718877</v>
      </c>
      <c r="CM245" s="1">
        <v>1.3406434995911694</v>
      </c>
      <c r="CN245" s="1">
        <v>1.0426253002401922</v>
      </c>
      <c r="CO245" s="1">
        <v>1.1249198664440734</v>
      </c>
      <c r="CP245" s="1">
        <v>1.4895032679738562</v>
      </c>
      <c r="CQ245" s="1">
        <v>1.1536779661016947</v>
      </c>
      <c r="CR245" s="1">
        <v>1.0333674219228415</v>
      </c>
      <c r="CS245" s="1">
        <v>1.0911410512308715</v>
      </c>
      <c r="CT245" s="1">
        <f t="shared" si="26"/>
        <v>1.1559866383905442</v>
      </c>
      <c r="CU245" s="1"/>
      <c r="CV245" s="39"/>
      <c r="CW245" s="1"/>
    </row>
    <row r="246" spans="1:101" x14ac:dyDescent="0.45">
      <c r="A246">
        <v>245</v>
      </c>
      <c r="B246" s="43"/>
      <c r="C246" s="1">
        <v>1.4004083769633506</v>
      </c>
      <c r="D246" s="1">
        <v>0.82810348706411718</v>
      </c>
      <c r="E246" s="1">
        <v>0.89524374176548061</v>
      </c>
      <c r="F246" s="1">
        <v>1.0516465177398158</v>
      </c>
      <c r="G246" s="1">
        <v>1.1184437869822486</v>
      </c>
      <c r="H246" s="1">
        <v>2.3399357798165141</v>
      </c>
      <c r="I246" s="1">
        <v>0.95089684813753594</v>
      </c>
      <c r="J246" s="1">
        <v>1.0626349206349208</v>
      </c>
      <c r="K246" s="1">
        <v>1.1514761904761903</v>
      </c>
      <c r="L246" s="1">
        <v>1.1243052475979307</v>
      </c>
      <c r="M246" s="1">
        <v>1.1333631656804735</v>
      </c>
      <c r="N246" s="1">
        <v>1.0696464285714284</v>
      </c>
      <c r="O246" s="1">
        <f t="shared" si="27"/>
        <v>1.1771753742858337</v>
      </c>
      <c r="P246" s="1"/>
      <c r="Q246" s="38"/>
      <c r="S246" s="43"/>
      <c r="T246" s="1">
        <v>0.93973457943925254</v>
      </c>
      <c r="U246" s="1">
        <v>1.1932557251908396</v>
      </c>
      <c r="V246" s="1">
        <v>1.0460341394025605</v>
      </c>
      <c r="W246" s="1">
        <v>1.0081346749226006</v>
      </c>
      <c r="X246" s="1">
        <v>1.1049102091020913</v>
      </c>
      <c r="Y246" s="1">
        <v>0.93197842639593909</v>
      </c>
      <c r="Z246" s="1">
        <v>1.0484567541302234</v>
      </c>
      <c r="AA246" s="1">
        <v>1.0034097051597048</v>
      </c>
      <c r="AB246" s="1">
        <v>0.9083789878987899</v>
      </c>
      <c r="AC246" s="1">
        <v>0.96474477211796239</v>
      </c>
      <c r="AD246" s="1">
        <v>0.92838993482983345</v>
      </c>
      <c r="AE246" s="1">
        <v>1.2158906882591094</v>
      </c>
      <c r="AF246" s="1">
        <f t="shared" si="22"/>
        <v>1.0244432164040755</v>
      </c>
      <c r="AG246" s="1"/>
      <c r="AH246" s="38"/>
      <c r="AJ246" s="37"/>
      <c r="AK246" s="1">
        <v>0.95828742937853117</v>
      </c>
      <c r="AL246" s="1">
        <v>1.0673626609442062</v>
      </c>
      <c r="AM246" s="1">
        <v>1.2647639060568603</v>
      </c>
      <c r="AN246" s="1">
        <v>0.87348550236008116</v>
      </c>
      <c r="AO246" s="1">
        <v>0.98619288645690817</v>
      </c>
      <c r="AP246" s="1">
        <v>0.80543517679057097</v>
      </c>
      <c r="AQ246" s="1">
        <v>0.89486554192229029</v>
      </c>
      <c r="AR246" s="1">
        <v>0.85639522258414769</v>
      </c>
      <c r="AS246" s="1">
        <v>0.71329828109201221</v>
      </c>
      <c r="AT246" s="1">
        <v>1.172112033195021</v>
      </c>
      <c r="AU246" s="1">
        <v>0.90793315508021377</v>
      </c>
      <c r="AV246" s="1">
        <v>0.72607038123167145</v>
      </c>
      <c r="AW246" s="1">
        <f t="shared" si="23"/>
        <v>0.93551684809104285</v>
      </c>
      <c r="AX246" s="1"/>
      <c r="AY246" s="38"/>
      <c r="BA246" s="37"/>
      <c r="BB246" s="1">
        <v>1.086990415335463</v>
      </c>
      <c r="BC246" s="1">
        <v>1.1684248971193416</v>
      </c>
      <c r="BD246" s="1">
        <v>1.4877233502538072</v>
      </c>
      <c r="BE246" s="1">
        <v>0.96161887344550112</v>
      </c>
      <c r="BF246" s="1">
        <v>1.1290404777704048</v>
      </c>
      <c r="BG246" s="1">
        <v>0.81881411468178944</v>
      </c>
      <c r="BH246" s="1">
        <v>0.98217545030020004</v>
      </c>
      <c r="BI246" s="1">
        <v>1.1978988136775994</v>
      </c>
      <c r="BJ246" s="1">
        <v>1.335234005258545</v>
      </c>
      <c r="BK246" s="1">
        <v>0.85086968680089481</v>
      </c>
      <c r="BL246" s="1">
        <v>0.99974101479915456</v>
      </c>
      <c r="BM246" s="1">
        <v>1.4784700000000002</v>
      </c>
      <c r="BN246" s="1">
        <f t="shared" si="24"/>
        <v>1.1247500916202251</v>
      </c>
      <c r="BO246" s="1"/>
      <c r="BP246" s="38"/>
      <c r="BR246" s="43"/>
      <c r="BS246" s="1">
        <v>1.0108664440734558</v>
      </c>
      <c r="BT246" s="1">
        <v>1.0054864864864865</v>
      </c>
      <c r="BU246" s="1">
        <v>0.91939138240574503</v>
      </c>
      <c r="BV246" s="1">
        <v>1.0123564437194128</v>
      </c>
      <c r="BW246" s="1">
        <v>0.9219186851211072</v>
      </c>
      <c r="BX246" s="1">
        <v>1.0839834815756035</v>
      </c>
      <c r="BY246" s="1">
        <v>1.018988643533123</v>
      </c>
      <c r="BZ246" s="1">
        <v>0.9992777437155117</v>
      </c>
      <c r="CA246" s="1">
        <v>0.9992777437155117</v>
      </c>
      <c r="CB246" s="1">
        <v>1.2391989637305698</v>
      </c>
      <c r="CC246" s="1">
        <v>1.030806358381503</v>
      </c>
      <c r="CD246" s="1">
        <f t="shared" si="25"/>
        <v>1.0219593069507298</v>
      </c>
      <c r="CE246" s="1"/>
      <c r="CF246" s="39"/>
      <c r="CH246" s="37"/>
      <c r="CI246" s="1">
        <v>1.242518779342723</v>
      </c>
      <c r="CJ246" s="1">
        <v>1.3041488616462347</v>
      </c>
      <c r="CK246" s="1">
        <v>0.93534596211365895</v>
      </c>
      <c r="CL246" s="1">
        <v>1.0408855421686749</v>
      </c>
      <c r="CM246" s="1">
        <v>1.3344047424366314</v>
      </c>
      <c r="CN246" s="1">
        <v>1.0729231385108087</v>
      </c>
      <c r="CO246" s="1">
        <v>1.0994457429048414</v>
      </c>
      <c r="CP246" s="1">
        <v>0.91056535947712369</v>
      </c>
      <c r="CQ246" s="1">
        <v>1.3306911487758946</v>
      </c>
      <c r="CR246" s="1">
        <v>0.89208573178199635</v>
      </c>
      <c r="CS246" s="1">
        <v>1.1382475049900198</v>
      </c>
      <c r="CT246" s="1">
        <f t="shared" si="26"/>
        <v>1.1182965921953281</v>
      </c>
      <c r="CU246" s="1"/>
      <c r="CV246" s="39"/>
      <c r="CW246" s="1"/>
    </row>
    <row r="247" spans="1:101" ht="18.600000000000001" thickBot="1" x14ac:dyDescent="0.5">
      <c r="A247">
        <v>246</v>
      </c>
      <c r="B247" s="44"/>
      <c r="C247" s="41">
        <v>1.1567486910994764</v>
      </c>
      <c r="D247" s="41">
        <v>0.93589313835770527</v>
      </c>
      <c r="E247" s="41">
        <v>0.87132015810276675</v>
      </c>
      <c r="F247" s="41">
        <v>1.0424231274638633</v>
      </c>
      <c r="G247" s="41">
        <v>1.0805236686390534</v>
      </c>
      <c r="H247" s="41">
        <v>2.3231376146788993</v>
      </c>
      <c r="I247" s="41">
        <v>1.6062808022922639</v>
      </c>
      <c r="J247" s="41">
        <v>1.0767632275132275</v>
      </c>
      <c r="K247" s="41">
        <v>1.256531746031746</v>
      </c>
      <c r="L247" s="41">
        <v>1.0328425720620844</v>
      </c>
      <c r="M247" s="41">
        <v>1.0542477810650888</v>
      </c>
      <c r="N247" s="41">
        <v>1.0134071428571427</v>
      </c>
      <c r="O247" s="41">
        <f t="shared" si="27"/>
        <v>1.2041766391802764</v>
      </c>
      <c r="P247" s="41">
        <f>AVERAGE(O242:O247)</f>
        <v>1.1975003378001488</v>
      </c>
      <c r="Q247" s="42">
        <f>_xlfn.STDEV.P(C242:O247)/SQRT(Q$251-1)</f>
        <v>0.11171211450769451</v>
      </c>
      <c r="R247" s="1"/>
      <c r="S247" s="44"/>
      <c r="T247" s="41">
        <v>0.94486822429906558</v>
      </c>
      <c r="U247" s="41">
        <v>1.1066240458015266</v>
      </c>
      <c r="V247" s="41">
        <v>1.0690412517780938</v>
      </c>
      <c r="W247" s="41">
        <v>0.90432275541795659</v>
      </c>
      <c r="X247" s="41">
        <v>1.1571808118081182</v>
      </c>
      <c r="Y247" s="41">
        <v>0.89247588832487301</v>
      </c>
      <c r="Z247" s="41">
        <v>1.014424684159378</v>
      </c>
      <c r="AA247" s="41">
        <v>0.62850122850122836</v>
      </c>
      <c r="AB247" s="41">
        <v>0.89142464246424646</v>
      </c>
      <c r="AC247" s="41">
        <v>1.0313431635388739</v>
      </c>
      <c r="AD247" s="41">
        <v>0.9842429398986241</v>
      </c>
      <c r="AE247" s="41">
        <v>1.1090173510699826</v>
      </c>
      <c r="AF247" s="41">
        <f t="shared" si="22"/>
        <v>0.97778891558849745</v>
      </c>
      <c r="AG247" s="41">
        <f>AVERAGE(AF242:AF247)</f>
        <v>1.0148484520655872</v>
      </c>
      <c r="AH247" s="42">
        <f>_xlfn.STDEV.P(T242:AF247)/SQRT(AH$251-1)</f>
        <v>2.8004705630199161E-2</v>
      </c>
      <c r="AI247" s="1"/>
      <c r="AJ247" s="40"/>
      <c r="AK247" s="41">
        <v>0.95817937853107349</v>
      </c>
      <c r="AL247" s="41">
        <v>1.0378927038626611</v>
      </c>
      <c r="AM247" s="41">
        <v>1.0037243510506797</v>
      </c>
      <c r="AN247" s="41">
        <v>0.88542076871207043</v>
      </c>
      <c r="AO247" s="41">
        <v>0.73309781121751005</v>
      </c>
      <c r="AP247" s="41">
        <v>0.87003898458748852</v>
      </c>
      <c r="AQ247" s="41">
        <v>0.94650817995910008</v>
      </c>
      <c r="AR247" s="41">
        <v>0.97004994571118353</v>
      </c>
      <c r="AS247" s="41">
        <v>1.1090394337714866</v>
      </c>
      <c r="AT247" s="41">
        <v>1.0385186721991704</v>
      </c>
      <c r="AU247" s="41">
        <v>1.0725561497326204</v>
      </c>
      <c r="AV247" s="41">
        <v>0.84286021505376341</v>
      </c>
      <c r="AW247" s="41">
        <f t="shared" si="23"/>
        <v>0.95565721619906741</v>
      </c>
      <c r="AX247" s="41">
        <f>AVERAGE(AW242:AW247)</f>
        <v>0.94943594541387233</v>
      </c>
      <c r="AY247" s="42">
        <f>_xlfn.STDEV.P(AK242:AW247)/SQRT(AY$251-1)</f>
        <v>3.7221551097193085E-2</v>
      </c>
      <c r="AZ247" s="1"/>
      <c r="BA247" s="40"/>
      <c r="BB247" s="41">
        <v>1.1482523961661342</v>
      </c>
      <c r="BC247" s="41">
        <v>1.2965236625514405</v>
      </c>
      <c r="BD247" s="41">
        <v>1.4269200507614217</v>
      </c>
      <c r="BE247" s="41">
        <v>0.90279444038039491</v>
      </c>
      <c r="BF247" s="41">
        <v>1.1228639681486396</v>
      </c>
      <c r="BG247" s="41">
        <v>0.90611720226843084</v>
      </c>
      <c r="BH247" s="41">
        <v>0.91753702468312204</v>
      </c>
      <c r="BI247" s="41">
        <v>1.1582882065596651</v>
      </c>
      <c r="BJ247" s="41">
        <v>1.3205241016652058</v>
      </c>
      <c r="BK247" s="41">
        <v>0.73745302013422809</v>
      </c>
      <c r="BL247" s="41">
        <v>0.97151374207188168</v>
      </c>
      <c r="BM247" s="41">
        <v>1.188806666666667</v>
      </c>
      <c r="BN247" s="41">
        <f t="shared" si="24"/>
        <v>1.0914662068381025</v>
      </c>
      <c r="BO247" s="41">
        <f>AVERAGE(BN242:BN247)</f>
        <v>1.1262656746132345</v>
      </c>
      <c r="BP247" s="42">
        <f>_xlfn.STDEV.P(BB242:BN247)/SQRT(BP$251-1)</f>
        <v>6.1604824875568398E-2</v>
      </c>
      <c r="BQ247" s="1"/>
      <c r="BR247" s="44"/>
      <c r="BS247" s="41">
        <v>0.98768530884808026</v>
      </c>
      <c r="BT247" s="41">
        <v>0.98012706736587329</v>
      </c>
      <c r="BU247" s="41">
        <v>0.91774805505685209</v>
      </c>
      <c r="BV247" s="41">
        <v>1.007315660685155</v>
      </c>
      <c r="BW247" s="41">
        <v>1.0129303633217994</v>
      </c>
      <c r="BX247" s="41">
        <v>1.0667280813214741</v>
      </c>
      <c r="BY247" s="41">
        <v>0.82510094637223974</v>
      </c>
      <c r="BZ247" s="41">
        <v>1.0403482526057635</v>
      </c>
      <c r="CA247" s="41">
        <v>1.0403482526057635</v>
      </c>
      <c r="CB247" s="41">
        <v>1.185121243523316</v>
      </c>
      <c r="CC247" s="41">
        <v>1.0919294797687862</v>
      </c>
      <c r="CD247" s="41">
        <f t="shared" si="25"/>
        <v>1.0141257010431912</v>
      </c>
      <c r="CE247" s="41">
        <f>AVERAGE(CD242:CD247)</f>
        <v>1.0198144673231402</v>
      </c>
      <c r="CF247" s="42">
        <f>_xlfn.STDEV.P(BS242:CD247)/SQRT(CF$251-1)</f>
        <v>2.5588877149657154E-2</v>
      </c>
      <c r="CH247" s="40"/>
      <c r="CI247" s="41">
        <v>1.0877198915039401</v>
      </c>
      <c r="CJ247" s="41">
        <v>1.1879036777583185</v>
      </c>
      <c r="CK247" s="41">
        <v>1.0091296111665005</v>
      </c>
      <c r="CL247" s="41">
        <v>1.0660100401606427</v>
      </c>
      <c r="CM247" s="41">
        <v>1.3367751430907604</v>
      </c>
      <c r="CN247" s="41">
        <v>1.0638823058446756</v>
      </c>
      <c r="CO247" s="41">
        <v>1.1947178631051751</v>
      </c>
      <c r="CP247" s="41">
        <v>1.1723594771241825</v>
      </c>
      <c r="CQ247" s="41">
        <v>1.2508041431261767</v>
      </c>
      <c r="CR247" s="41">
        <v>0.95655970606246177</v>
      </c>
      <c r="CS247" s="41">
        <v>1.137435129740519</v>
      </c>
      <c r="CT247" s="41">
        <f t="shared" si="26"/>
        <v>1.1330269989712138</v>
      </c>
      <c r="CU247" s="41">
        <f>AVERAGE(CT242:CT247)</f>
        <v>1.1303655758143931</v>
      </c>
      <c r="CV247" s="42">
        <f>_xlfn.STDEV.P(CI242:CT247)/SQRT(CV$251-1)</f>
        <v>4.4603323619131656E-2</v>
      </c>
      <c r="CW247" s="1"/>
    </row>
    <row r="248" spans="1:101" x14ac:dyDescent="0.45">
      <c r="C248" s="1"/>
      <c r="D248" s="1"/>
      <c r="E248" s="1"/>
      <c r="F248" s="1"/>
      <c r="G248" s="1"/>
      <c r="H248" s="1"/>
      <c r="I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T248" s="1"/>
      <c r="CD248" s="1"/>
      <c r="CF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V248" s="1"/>
      <c r="CW248" s="1"/>
    </row>
    <row r="249" spans="1:101" ht="18.600000000000001" thickBot="1" x14ac:dyDescent="0.5">
      <c r="C249" s="1"/>
      <c r="D249" s="1"/>
      <c r="E249" s="1"/>
      <c r="F249" s="1"/>
      <c r="G249" s="1"/>
      <c r="H249" s="1"/>
      <c r="I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CF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V249" s="1"/>
      <c r="CW249" s="1"/>
    </row>
    <row r="250" spans="1:101" s="73" customFormat="1" ht="66.599999999999994" x14ac:dyDescent="0.45">
      <c r="A250" s="73" t="s">
        <v>36</v>
      </c>
      <c r="B250" s="63" t="str">
        <f>B1</f>
        <v>control</v>
      </c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6" t="s">
        <v>37</v>
      </c>
      <c r="P250" s="66"/>
      <c r="Q250" s="67" t="s">
        <v>34</v>
      </c>
      <c r="R250" s="74"/>
      <c r="S250" s="63" t="str">
        <f>S1</f>
        <v>VPA</v>
      </c>
      <c r="T250" s="64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  <c r="AE250" s="64"/>
      <c r="AF250" s="66" t="s">
        <v>37</v>
      </c>
      <c r="AG250" s="66"/>
      <c r="AH250" s="67" t="s">
        <v>34</v>
      </c>
      <c r="AI250" s="74"/>
      <c r="AJ250" s="63" t="str">
        <f>AJ1</f>
        <v>IMI</v>
      </c>
      <c r="AK250" s="64"/>
      <c r="AL250" s="64"/>
      <c r="AM250" s="64"/>
      <c r="AN250" s="64"/>
      <c r="AO250" s="64"/>
      <c r="AP250" s="64"/>
      <c r="AQ250" s="64"/>
      <c r="AR250" s="64"/>
      <c r="AS250" s="64"/>
      <c r="AT250" s="64"/>
      <c r="AU250" s="64"/>
      <c r="AV250" s="64"/>
      <c r="AW250" s="66" t="s">
        <v>37</v>
      </c>
      <c r="AX250" s="66"/>
      <c r="AY250" s="67" t="s">
        <v>34</v>
      </c>
      <c r="AZ250" s="74"/>
      <c r="BA250" s="63" t="str">
        <f>BA1</f>
        <v>tubocurarine</v>
      </c>
      <c r="BB250" s="64"/>
      <c r="BC250" s="64"/>
      <c r="BD250" s="64"/>
      <c r="BE250" s="64"/>
      <c r="BF250" s="64"/>
      <c r="BG250" s="64"/>
      <c r="BH250" s="64"/>
      <c r="BI250" s="64"/>
      <c r="BJ250" s="64"/>
      <c r="BK250" s="64"/>
      <c r="BL250" s="64"/>
      <c r="BM250" s="64"/>
      <c r="BN250" s="66" t="s">
        <v>37</v>
      </c>
      <c r="BO250" s="66"/>
      <c r="BP250" s="67" t="s">
        <v>34</v>
      </c>
      <c r="BQ250" s="74"/>
      <c r="BR250" s="65" t="s">
        <v>122</v>
      </c>
      <c r="BS250" s="64"/>
      <c r="BT250" s="64"/>
      <c r="BU250" s="64"/>
      <c r="BV250" s="64"/>
      <c r="BW250" s="64"/>
      <c r="BX250" s="64"/>
      <c r="BY250" s="64"/>
      <c r="BZ250" s="64"/>
      <c r="CA250" s="64"/>
      <c r="CB250" s="64"/>
      <c r="CC250" s="64"/>
      <c r="CD250" s="66" t="s">
        <v>37</v>
      </c>
      <c r="CE250" s="66"/>
      <c r="CF250" s="67" t="s">
        <v>34</v>
      </c>
      <c r="CH250" s="63" t="str">
        <f>CH1</f>
        <v>VPA_bumetanide</v>
      </c>
      <c r="CI250" s="64"/>
      <c r="CJ250" s="64"/>
      <c r="CK250" s="64"/>
      <c r="CL250" s="64"/>
      <c r="CM250" s="64"/>
      <c r="CN250" s="64"/>
      <c r="CO250" s="64"/>
      <c r="CP250" s="64"/>
      <c r="CQ250" s="64"/>
      <c r="CR250" s="64"/>
      <c r="CS250" s="64"/>
      <c r="CT250" s="66" t="s">
        <v>37</v>
      </c>
      <c r="CU250" s="66"/>
      <c r="CV250" s="67" t="s">
        <v>34</v>
      </c>
      <c r="CW250" s="74"/>
    </row>
    <row r="251" spans="1:101" s="75" customFormat="1" ht="45" thickBot="1" x14ac:dyDescent="0.5">
      <c r="A251" s="75" t="s">
        <v>170</v>
      </c>
      <c r="B251" s="68"/>
      <c r="C251" s="69">
        <f>AVERAGE(C217:C246)</f>
        <v>1.3031040139616055</v>
      </c>
      <c r="D251" s="69">
        <f t="shared" ref="D251:N251" si="28">AVERAGE(D217:D246)</f>
        <v>0.93909688788901391</v>
      </c>
      <c r="E251" s="69">
        <f t="shared" si="28"/>
        <v>0.88812683355292021</v>
      </c>
      <c r="F251" s="69">
        <f t="shared" si="28"/>
        <v>1.0914609724047304</v>
      </c>
      <c r="G251" s="69">
        <f t="shared" si="28"/>
        <v>1.1874623274161735</v>
      </c>
      <c r="H251" s="69">
        <f t="shared" si="28"/>
        <v>1.7393854740061161</v>
      </c>
      <c r="I251" s="69">
        <f t="shared" si="28"/>
        <v>1.4282610315186246</v>
      </c>
      <c r="J251" s="69">
        <f t="shared" si="28"/>
        <v>1.0020502645502647</v>
      </c>
      <c r="K251" s="69">
        <f t="shared" si="28"/>
        <v>1.0605289021164022</v>
      </c>
      <c r="L251" s="69">
        <f t="shared" si="28"/>
        <v>1.0734462429169744</v>
      </c>
      <c r="M251" s="69">
        <f t="shared" si="28"/>
        <v>1.0270930719921105</v>
      </c>
      <c r="N251" s="69">
        <f t="shared" si="28"/>
        <v>0.98419349999999972</v>
      </c>
      <c r="O251" s="70">
        <f>AVERAGE(C251:N251)</f>
        <v>1.1436841268604114</v>
      </c>
      <c r="P251" s="70"/>
      <c r="Q251" s="71">
        <f>COUNT(C251:N251)</f>
        <v>12</v>
      </c>
      <c r="R251" s="74"/>
      <c r="S251" s="68"/>
      <c r="T251" s="69">
        <f t="shared" ref="T251:AE251" si="29">AVERAGE(T217:T246)</f>
        <v>0.925305124610592</v>
      </c>
      <c r="U251" s="69">
        <f t="shared" si="29"/>
        <v>1.0905016221374046</v>
      </c>
      <c r="V251" s="69">
        <f t="shared" si="29"/>
        <v>0.95041493598862026</v>
      </c>
      <c r="W251" s="69">
        <f t="shared" si="29"/>
        <v>1.0513440918472652</v>
      </c>
      <c r="X251" s="69">
        <f t="shared" si="29"/>
        <v>1.0977313653136533</v>
      </c>
      <c r="Y251" s="69">
        <f t="shared" si="29"/>
        <v>0.99781254230118421</v>
      </c>
      <c r="Z251" s="69">
        <f t="shared" si="29"/>
        <v>1.0192342889536767</v>
      </c>
      <c r="AA251" s="69">
        <f t="shared" si="29"/>
        <v>0.98087156019656019</v>
      </c>
      <c r="AB251" s="69">
        <f t="shared" si="29"/>
        <v>0.92375524385771923</v>
      </c>
      <c r="AC251" s="69">
        <f t="shared" si="29"/>
        <v>1.0335058981233245</v>
      </c>
      <c r="AD251" s="69">
        <f t="shared" si="29"/>
        <v>0.96965260680666188</v>
      </c>
      <c r="AE251" s="69">
        <f t="shared" si="29"/>
        <v>1.169655581260844</v>
      </c>
      <c r="AF251" s="70">
        <f>AVERAGE(T251:AE251)</f>
        <v>1.0174820717831257</v>
      </c>
      <c r="AG251" s="70"/>
      <c r="AH251" s="71">
        <f>COUNT(T251:AE251)</f>
        <v>12</v>
      </c>
      <c r="AI251" s="74"/>
      <c r="AJ251" s="68"/>
      <c r="AK251" s="69">
        <f t="shared" ref="AK251:AV251" si="30">AVERAGE(AK217:AK246)</f>
        <v>0.89356678436911496</v>
      </c>
      <c r="AL251" s="69">
        <f t="shared" si="30"/>
        <v>0.96873698140200293</v>
      </c>
      <c r="AM251" s="69">
        <f t="shared" si="30"/>
        <v>1.1657173053152041</v>
      </c>
      <c r="AN251" s="69">
        <f t="shared" si="30"/>
        <v>0.88184365025848543</v>
      </c>
      <c r="AO251" s="69">
        <f t="shared" si="30"/>
        <v>1.0438676242590059</v>
      </c>
      <c r="AP251" s="69">
        <f t="shared" si="30"/>
        <v>0.84461695376246604</v>
      </c>
      <c r="AQ251" s="69">
        <f t="shared" si="30"/>
        <v>0.83549452965235149</v>
      </c>
      <c r="AR251" s="69">
        <f t="shared" si="30"/>
        <v>0.89539562070213541</v>
      </c>
      <c r="AS251" s="69">
        <f t="shared" si="30"/>
        <v>1.0354761712167173</v>
      </c>
      <c r="AT251" s="69">
        <f t="shared" si="30"/>
        <v>0.9720827109266944</v>
      </c>
      <c r="AU251" s="69">
        <f t="shared" si="30"/>
        <v>1.059609982174688</v>
      </c>
      <c r="AV251" s="69">
        <f t="shared" si="30"/>
        <v>0.86438357771260999</v>
      </c>
      <c r="AW251" s="70">
        <f>AVERAGE(AK251:AV251)</f>
        <v>0.95506599097928968</v>
      </c>
      <c r="AX251" s="70"/>
      <c r="AY251" s="71">
        <f>COUNT(AK251:AV251)</f>
        <v>12</v>
      </c>
      <c r="AZ251" s="74"/>
      <c r="BA251" s="68"/>
      <c r="BB251" s="69">
        <f t="shared" ref="BB251:BM251" si="31">AVERAGE(BB217:BB246)</f>
        <v>1.1032075257365992</v>
      </c>
      <c r="BC251" s="69">
        <f t="shared" si="31"/>
        <v>1.2034536351165983</v>
      </c>
      <c r="BD251" s="69">
        <f t="shared" si="31"/>
        <v>1.4009466582064296</v>
      </c>
      <c r="BE251" s="69">
        <f t="shared" si="31"/>
        <v>0.95040853450377938</v>
      </c>
      <c r="BF251" s="69">
        <f t="shared" si="31"/>
        <v>1.0677994470249945</v>
      </c>
      <c r="BG251" s="69">
        <f t="shared" si="31"/>
        <v>0.8324865574459146</v>
      </c>
      <c r="BH251" s="69">
        <f t="shared" si="31"/>
        <v>1.0615506559928838</v>
      </c>
      <c r="BI251" s="69">
        <f t="shared" si="31"/>
        <v>1.2126893463596184</v>
      </c>
      <c r="BJ251" s="69">
        <f t="shared" si="31"/>
        <v>1.173837978381536</v>
      </c>
      <c r="BK251" s="69">
        <f t="shared" si="31"/>
        <v>0.81981756152125274</v>
      </c>
      <c r="BL251" s="69">
        <f t="shared" si="31"/>
        <v>1.0080427061310786</v>
      </c>
      <c r="BM251" s="69">
        <f t="shared" si="31"/>
        <v>1.5677500555555561</v>
      </c>
      <c r="BN251" s="70">
        <f>AVERAGE(BB251:BM251)</f>
        <v>1.1168325551646869</v>
      </c>
      <c r="BO251" s="70"/>
      <c r="BP251" s="71">
        <f>COUNT(BB251:BM251)</f>
        <v>12</v>
      </c>
      <c r="BQ251" s="74"/>
      <c r="BR251" s="68"/>
      <c r="BS251" s="69">
        <f t="shared" ref="BS251:CC251" si="32">AVERAGE(BS217:BS246)</f>
        <v>1.038458430717863</v>
      </c>
      <c r="BT251" s="69">
        <f t="shared" si="32"/>
        <v>0.95768305768454998</v>
      </c>
      <c r="BU251" s="69">
        <f t="shared" si="32"/>
        <v>0.9364158388190702</v>
      </c>
      <c r="BV251" s="69">
        <f t="shared" si="32"/>
        <v>1.0402437873844483</v>
      </c>
      <c r="BW251" s="69">
        <f t="shared" si="32"/>
        <v>0.94747528835063444</v>
      </c>
      <c r="BX251" s="69">
        <f t="shared" si="32"/>
        <v>1.1369207115628972</v>
      </c>
      <c r="BY251" s="69">
        <f t="shared" si="32"/>
        <v>1.0420454258675078</v>
      </c>
      <c r="BZ251" s="69">
        <f t="shared" si="32"/>
        <v>1.0341458205599836</v>
      </c>
      <c r="CA251" s="69">
        <f t="shared" si="32"/>
        <v>1.0341458205599836</v>
      </c>
      <c r="CB251" s="69">
        <f t="shared" si="32"/>
        <v>1.1364092227979272</v>
      </c>
      <c r="CC251" s="69">
        <f t="shared" si="32"/>
        <v>1.0866434682080925</v>
      </c>
      <c r="CD251" s="70">
        <f>AVERAGE(BS251:CC251)</f>
        <v>1.035507897501178</v>
      </c>
      <c r="CE251" s="70"/>
      <c r="CF251" s="71">
        <f>COUNT(BR251:CC251)</f>
        <v>11</v>
      </c>
      <c r="CH251" s="72"/>
      <c r="CI251" s="69">
        <f t="shared" ref="CI251:CS251" si="33">AVERAGE(CI217:CI246)</f>
        <v>1.1758728482003131</v>
      </c>
      <c r="CJ251" s="69">
        <f t="shared" si="33"/>
        <v>1.2699785172212492</v>
      </c>
      <c r="CK251" s="69">
        <f t="shared" si="33"/>
        <v>0.99033678963110661</v>
      </c>
      <c r="CL251" s="69">
        <f t="shared" si="33"/>
        <v>1.0625274431057565</v>
      </c>
      <c r="CM251" s="69">
        <f t="shared" si="33"/>
        <v>1.2246032979013355</v>
      </c>
      <c r="CN251" s="69">
        <f t="shared" si="33"/>
        <v>1.0322408593541499</v>
      </c>
      <c r="CO251" s="69">
        <f t="shared" si="33"/>
        <v>1.1345823594880358</v>
      </c>
      <c r="CP251" s="69">
        <f t="shared" si="33"/>
        <v>0.99046633986928068</v>
      </c>
      <c r="CQ251" s="69">
        <f t="shared" si="33"/>
        <v>1.2394060891399874</v>
      </c>
      <c r="CR251" s="69">
        <f t="shared" si="33"/>
        <v>0.9271883241477854</v>
      </c>
      <c r="CS251" s="69">
        <f t="shared" si="33"/>
        <v>1.0987418718119315</v>
      </c>
      <c r="CT251" s="70">
        <f>AVERAGE(CH251:CS251)</f>
        <v>1.1041767945337211</v>
      </c>
      <c r="CU251" s="70"/>
      <c r="CV251" s="71">
        <f>COUNT(CH251:CS251)</f>
        <v>11</v>
      </c>
      <c r="CW251" s="74"/>
    </row>
    <row r="253" spans="1:101" x14ac:dyDescent="0.45">
      <c r="C253" s="1"/>
      <c r="D253" s="1"/>
      <c r="E253" s="1"/>
      <c r="F253" s="1"/>
      <c r="G253" s="1"/>
      <c r="H253" s="1"/>
      <c r="I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CF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V253" s="1"/>
      <c r="CW253" s="1"/>
    </row>
    <row r="254" spans="1:101" x14ac:dyDescent="0.45">
      <c r="C254" s="1"/>
      <c r="D254" s="1"/>
      <c r="E254" s="1"/>
      <c r="F254" s="1"/>
      <c r="G254" s="1"/>
      <c r="H254" s="1"/>
      <c r="I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CF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V254" s="1"/>
      <c r="CW254" s="1"/>
    </row>
    <row r="255" spans="1:101" x14ac:dyDescent="0.45">
      <c r="C255" s="1"/>
      <c r="D255" s="1"/>
      <c r="E255" s="1"/>
      <c r="F255" s="1"/>
      <c r="G255" s="1"/>
      <c r="H255" s="1"/>
      <c r="I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CF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V255" s="1"/>
      <c r="CW255" s="1"/>
    </row>
    <row r="256" spans="1:101" x14ac:dyDescent="0.45">
      <c r="C256" s="1"/>
      <c r="D256" s="1"/>
      <c r="E256" s="1"/>
      <c r="F256" s="1"/>
      <c r="G256" s="1"/>
      <c r="H256" s="1"/>
      <c r="I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CF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V256" s="1"/>
      <c r="CW256" s="1"/>
    </row>
    <row r="257" spans="3:101" x14ac:dyDescent="0.45">
      <c r="C257" s="1"/>
      <c r="D257" s="1"/>
      <c r="E257" s="1"/>
      <c r="F257" s="1"/>
      <c r="G257" s="1"/>
      <c r="H257" s="1"/>
      <c r="I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CF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V257" s="1"/>
      <c r="CW257" s="1"/>
    </row>
    <row r="258" spans="3:101" x14ac:dyDescent="0.45">
      <c r="C258" s="1"/>
      <c r="D258" s="1"/>
      <c r="E258" s="1"/>
      <c r="F258" s="1"/>
      <c r="G258" s="1"/>
      <c r="H258" s="1"/>
      <c r="I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BA258" s="1"/>
      <c r="BB258" s="1"/>
      <c r="BC258" s="1"/>
      <c r="CF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V258" s="1"/>
      <c r="CW258" s="1"/>
    </row>
    <row r="259" spans="3:101" x14ac:dyDescent="0.45">
      <c r="C259" s="1"/>
      <c r="D259" s="1"/>
      <c r="E259" s="1"/>
      <c r="F259" s="1"/>
      <c r="G259" s="1"/>
      <c r="H259" s="1"/>
      <c r="I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BA259" s="1"/>
      <c r="BB259" s="1"/>
      <c r="BC259" s="1"/>
      <c r="CF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V259" s="1"/>
      <c r="CW259" s="1"/>
    </row>
    <row r="260" spans="3:101" x14ac:dyDescent="0.45">
      <c r="C260" s="1"/>
      <c r="D260" s="1"/>
      <c r="E260" s="1"/>
      <c r="F260" s="1"/>
      <c r="G260" s="1"/>
      <c r="H260" s="1"/>
      <c r="I260" s="1"/>
    </row>
    <row r="261" spans="3:101" x14ac:dyDescent="0.45">
      <c r="C261" s="1"/>
      <c r="D261" s="1"/>
      <c r="E261" s="1"/>
      <c r="F261" s="1"/>
      <c r="G261" s="1"/>
      <c r="H261" s="1"/>
      <c r="I261" s="1"/>
    </row>
    <row r="262" spans="3:101" x14ac:dyDescent="0.45">
      <c r="C262" s="1"/>
      <c r="D262" s="1"/>
      <c r="E262" s="1"/>
      <c r="F262" s="1"/>
      <c r="G262" s="1"/>
      <c r="H262" s="1"/>
      <c r="I262" s="1"/>
    </row>
    <row r="263" spans="3:101" x14ac:dyDescent="0.45">
      <c r="C263" s="1"/>
      <c r="D263" s="1"/>
      <c r="E263" s="1"/>
      <c r="F263" s="1"/>
      <c r="G263" s="1"/>
      <c r="H263" s="1"/>
      <c r="I263" s="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50516-11F6-4107-866E-76D15C3765EE}">
  <dimension ref="A1:Q241"/>
  <sheetViews>
    <sheetView zoomScale="80" zoomScaleNormal="80" workbookViewId="0"/>
  </sheetViews>
  <sheetFormatPr defaultRowHeight="18" x14ac:dyDescent="0.45"/>
  <cols>
    <col min="1" max="1" width="15.69921875" style="36" customWidth="1"/>
    <col min="2" max="2" width="8.796875" style="36"/>
    <col min="3" max="4" width="8.796875" style="47"/>
    <col min="5" max="5" width="8.796875" style="1"/>
    <col min="7" max="8" width="8.796875" style="49"/>
    <col min="9" max="9" width="8.796875" style="36"/>
    <col min="12" max="14" width="8.796875" style="49"/>
  </cols>
  <sheetData>
    <row r="1" spans="1:17" x14ac:dyDescent="0.45">
      <c r="A1" s="36" t="s">
        <v>54</v>
      </c>
      <c r="B1" s="36" t="s">
        <v>131</v>
      </c>
      <c r="C1" s="47" t="s">
        <v>151</v>
      </c>
      <c r="D1" s="47" t="s">
        <v>38</v>
      </c>
      <c r="L1" s="48"/>
      <c r="M1" s="48"/>
    </row>
    <row r="2" spans="1:17" s="45" customFormat="1" x14ac:dyDescent="0.45">
      <c r="A2" s="36" t="s">
        <v>56</v>
      </c>
      <c r="B2" s="36">
        <v>1</v>
      </c>
      <c r="C2" s="47">
        <v>0.92381202405578622</v>
      </c>
      <c r="D2" s="47">
        <v>4.3072428496900961E-2</v>
      </c>
      <c r="L2" s="48"/>
      <c r="Q2" s="48"/>
    </row>
    <row r="3" spans="1:17" s="45" customFormat="1" x14ac:dyDescent="0.45">
      <c r="A3" s="36" t="s">
        <v>56</v>
      </c>
      <c r="B3" s="36">
        <v>2</v>
      </c>
      <c r="C3" s="47">
        <v>0.92135139446051395</v>
      </c>
      <c r="D3" s="47">
        <v>5.047885350731713E-2</v>
      </c>
      <c r="L3" s="48"/>
      <c r="M3" s="48"/>
      <c r="N3" s="48"/>
      <c r="O3" s="48"/>
      <c r="P3" s="48"/>
      <c r="Q3" s="48"/>
    </row>
    <row r="4" spans="1:17" s="45" customFormat="1" x14ac:dyDescent="0.45">
      <c r="A4" s="36" t="s">
        <v>56</v>
      </c>
      <c r="B4" s="36">
        <v>3</v>
      </c>
      <c r="C4" s="47">
        <v>0.96541222449223296</v>
      </c>
      <c r="D4" s="47">
        <v>5.9722871470526975E-2</v>
      </c>
      <c r="L4" s="48"/>
      <c r="M4" s="48"/>
      <c r="N4" s="48"/>
      <c r="O4" s="48"/>
      <c r="P4" s="48"/>
      <c r="Q4" s="48"/>
    </row>
    <row r="5" spans="1:17" s="45" customFormat="1" x14ac:dyDescent="0.45">
      <c r="A5" s="36" t="s">
        <v>56</v>
      </c>
      <c r="B5" s="36">
        <v>4</v>
      </c>
      <c r="C5" s="47">
        <v>1.0315261535254663</v>
      </c>
      <c r="D5" s="47">
        <v>3.215032210401246E-2</v>
      </c>
      <c r="M5" s="48"/>
      <c r="N5" s="48"/>
      <c r="O5" s="48"/>
      <c r="P5" s="48"/>
      <c r="Q5" s="48"/>
    </row>
    <row r="6" spans="1:17" s="45" customFormat="1" x14ac:dyDescent="0.45">
      <c r="A6" s="36" t="s">
        <v>56</v>
      </c>
      <c r="B6" s="36">
        <v>5</v>
      </c>
      <c r="C6" s="47">
        <v>1.0183417508908956</v>
      </c>
      <c r="D6" s="47">
        <v>3.4866513005872429E-2</v>
      </c>
      <c r="L6" s="48"/>
      <c r="M6" s="48"/>
      <c r="N6" s="48"/>
      <c r="O6" s="48"/>
      <c r="P6" s="48"/>
      <c r="Q6" s="48"/>
    </row>
    <row r="7" spans="1:17" s="45" customFormat="1" x14ac:dyDescent="0.45">
      <c r="A7" s="36" t="s">
        <v>56</v>
      </c>
      <c r="B7" s="36">
        <v>6</v>
      </c>
      <c r="C7" s="47">
        <v>1.0300675505602193</v>
      </c>
      <c r="D7" s="47">
        <v>3.3715743215631873E-2</v>
      </c>
      <c r="L7" s="48"/>
      <c r="M7" s="48"/>
      <c r="N7" s="48"/>
      <c r="O7" s="48"/>
      <c r="P7" s="48"/>
    </row>
    <row r="8" spans="1:17" s="45" customFormat="1" x14ac:dyDescent="0.45">
      <c r="A8" s="36" t="s">
        <v>56</v>
      </c>
      <c r="B8" s="36">
        <v>7</v>
      </c>
      <c r="C8" s="47">
        <v>1.042980955792655</v>
      </c>
      <c r="D8" s="47">
        <v>3.2546604819024945E-2</v>
      </c>
      <c r="L8" s="48"/>
      <c r="Q8" s="48"/>
    </row>
    <row r="9" spans="1:17" s="45" customFormat="1" x14ac:dyDescent="0.45">
      <c r="A9" s="36" t="s">
        <v>56</v>
      </c>
      <c r="B9" s="36">
        <v>8</v>
      </c>
      <c r="C9" s="47">
        <v>1.0250337062003494</v>
      </c>
      <c r="D9" s="47">
        <v>2.8666111020081417E-2</v>
      </c>
      <c r="L9" s="48"/>
      <c r="M9" s="48"/>
      <c r="N9" s="48"/>
      <c r="O9" s="48"/>
      <c r="P9" s="48"/>
      <c r="Q9" s="48"/>
    </row>
    <row r="10" spans="1:17" s="45" customFormat="1" x14ac:dyDescent="0.45">
      <c r="A10" s="36" t="s">
        <v>56</v>
      </c>
      <c r="B10" s="36">
        <v>9</v>
      </c>
      <c r="C10" s="47">
        <v>0.99261073339602302</v>
      </c>
      <c r="D10" s="47">
        <v>3.3600468033121625E-2</v>
      </c>
      <c r="L10" s="48"/>
      <c r="M10" s="48"/>
      <c r="N10" s="48"/>
      <c r="O10" s="48"/>
      <c r="P10" s="48"/>
      <c r="Q10" s="48"/>
    </row>
    <row r="11" spans="1:17" s="45" customFormat="1" x14ac:dyDescent="0.45">
      <c r="A11" s="36" t="s">
        <v>56</v>
      </c>
      <c r="B11" s="36">
        <v>10</v>
      </c>
      <c r="C11" s="47">
        <v>1.0674780614677719</v>
      </c>
      <c r="D11" s="47">
        <v>5.9520106480080111E-2</v>
      </c>
      <c r="M11" s="48"/>
      <c r="N11" s="48"/>
      <c r="O11" s="48"/>
      <c r="P11" s="48"/>
      <c r="Q11" s="48"/>
    </row>
    <row r="12" spans="1:17" s="46" customFormat="1" x14ac:dyDescent="0.45">
      <c r="A12" s="36" t="s">
        <v>56</v>
      </c>
      <c r="B12" s="36">
        <v>11</v>
      </c>
      <c r="C12" s="47">
        <v>0.96536967146819419</v>
      </c>
      <c r="D12" s="47">
        <v>0.12935480514821601</v>
      </c>
      <c r="L12" s="48"/>
      <c r="M12" s="48"/>
      <c r="N12" s="48"/>
      <c r="O12" s="48"/>
      <c r="P12" s="48"/>
      <c r="Q12" s="48"/>
    </row>
    <row r="13" spans="1:17" s="46" customFormat="1" x14ac:dyDescent="0.45">
      <c r="A13" s="36" t="s">
        <v>56</v>
      </c>
      <c r="B13" s="36">
        <v>12</v>
      </c>
      <c r="C13" s="47">
        <v>0.99372077513796153</v>
      </c>
      <c r="D13" s="47">
        <v>0.14409445726820733</v>
      </c>
      <c r="L13" s="48"/>
      <c r="M13" s="48"/>
      <c r="N13" s="48"/>
      <c r="O13" s="48"/>
      <c r="P13" s="48"/>
    </row>
    <row r="14" spans="1:17" s="46" customFormat="1" x14ac:dyDescent="0.45">
      <c r="A14" s="36" t="s">
        <v>56</v>
      </c>
      <c r="B14" s="36">
        <v>13</v>
      </c>
      <c r="C14" s="47">
        <v>1.006468096900748</v>
      </c>
      <c r="D14" s="47">
        <v>0.14857668417060751</v>
      </c>
      <c r="Q14" s="48"/>
    </row>
    <row r="15" spans="1:17" s="46" customFormat="1" x14ac:dyDescent="0.45">
      <c r="A15" s="36" t="s">
        <v>56</v>
      </c>
      <c r="B15" s="36">
        <v>14</v>
      </c>
      <c r="C15" s="47">
        <v>1.0319489593982789</v>
      </c>
      <c r="D15" s="47">
        <v>0.13463962315580844</v>
      </c>
      <c r="L15" s="48"/>
      <c r="M15" s="48"/>
      <c r="N15" s="48"/>
      <c r="O15" s="48"/>
      <c r="P15" s="48"/>
      <c r="Q15" s="48"/>
    </row>
    <row r="16" spans="1:17" s="46" customFormat="1" x14ac:dyDescent="0.45">
      <c r="A16" s="36" t="s">
        <v>56</v>
      </c>
      <c r="B16" s="36">
        <v>15</v>
      </c>
      <c r="C16" s="47">
        <v>1.0719998772635302</v>
      </c>
      <c r="D16" s="47">
        <v>0.13821567271202501</v>
      </c>
      <c r="M16" s="48"/>
      <c r="N16" s="48"/>
      <c r="O16" s="48"/>
      <c r="P16" s="48"/>
      <c r="Q16" s="48"/>
    </row>
    <row r="17" spans="1:17" s="46" customFormat="1" x14ac:dyDescent="0.45">
      <c r="A17" s="36" t="s">
        <v>56</v>
      </c>
      <c r="B17" s="36">
        <v>16</v>
      </c>
      <c r="C17" s="47">
        <v>1.0711952841471357</v>
      </c>
      <c r="D17" s="47">
        <v>0.12768544875273979</v>
      </c>
      <c r="L17" s="48"/>
      <c r="M17" s="48"/>
      <c r="N17" s="48"/>
      <c r="O17" s="48"/>
      <c r="P17" s="48"/>
      <c r="Q17" s="48"/>
    </row>
    <row r="18" spans="1:17" s="46" customFormat="1" x14ac:dyDescent="0.45">
      <c r="A18" s="36" t="s">
        <v>56</v>
      </c>
      <c r="B18" s="36">
        <v>17</v>
      </c>
      <c r="C18" s="47">
        <v>1.0771427944186132</v>
      </c>
      <c r="D18" s="47">
        <v>0.12631683275389849</v>
      </c>
      <c r="L18" s="48"/>
      <c r="M18" s="48"/>
      <c r="N18" s="48"/>
      <c r="O18" s="48"/>
      <c r="P18" s="48"/>
      <c r="Q18" s="48"/>
    </row>
    <row r="19" spans="1:17" s="46" customFormat="1" x14ac:dyDescent="0.45">
      <c r="A19" s="36" t="s">
        <v>56</v>
      </c>
      <c r="B19" s="36">
        <v>18</v>
      </c>
      <c r="C19" s="47">
        <v>1.0427727137209735</v>
      </c>
      <c r="D19" s="47">
        <v>0.10536006778321531</v>
      </c>
      <c r="L19" s="48"/>
      <c r="M19" s="48"/>
      <c r="N19" s="48"/>
      <c r="O19" s="48"/>
      <c r="P19" s="48"/>
    </row>
    <row r="20" spans="1:17" s="46" customFormat="1" x14ac:dyDescent="0.45">
      <c r="A20" s="36" t="s">
        <v>56</v>
      </c>
      <c r="B20" s="36">
        <v>19</v>
      </c>
      <c r="C20" s="47">
        <v>1.0645533161661787</v>
      </c>
      <c r="D20" s="47">
        <v>0.10236731004422631</v>
      </c>
      <c r="L20" s="48"/>
      <c r="Q20" s="48"/>
    </row>
    <row r="21" spans="1:17" s="46" customFormat="1" x14ac:dyDescent="0.45">
      <c r="A21" s="36" t="s">
        <v>56</v>
      </c>
      <c r="B21" s="36">
        <v>20</v>
      </c>
      <c r="C21" s="47">
        <v>1.0802823535569031</v>
      </c>
      <c r="D21" s="47">
        <v>8.5141291519670509E-2</v>
      </c>
      <c r="L21" s="48"/>
      <c r="M21" s="48"/>
      <c r="N21" s="48"/>
      <c r="O21" s="48"/>
      <c r="P21" s="48"/>
      <c r="Q21" s="48"/>
    </row>
    <row r="22" spans="1:17" s="46" customFormat="1" x14ac:dyDescent="0.45">
      <c r="A22" s="36" t="s">
        <v>56</v>
      </c>
      <c r="B22" s="36">
        <v>21</v>
      </c>
      <c r="C22" s="47">
        <v>1.1045272573230398</v>
      </c>
      <c r="D22" s="47">
        <v>8.8702664692119806E-2</v>
      </c>
      <c r="M22" s="48"/>
      <c r="N22" s="48"/>
      <c r="O22" s="48"/>
      <c r="P22" s="48"/>
      <c r="Q22" s="48"/>
    </row>
    <row r="23" spans="1:17" s="46" customFormat="1" x14ac:dyDescent="0.45">
      <c r="A23" s="36" t="s">
        <v>56</v>
      </c>
      <c r="B23" s="36">
        <v>22</v>
      </c>
      <c r="C23" s="47">
        <v>1.076262522620252</v>
      </c>
      <c r="D23" s="47">
        <v>6.062134344039613E-2</v>
      </c>
      <c r="L23" s="48"/>
      <c r="M23" s="48"/>
      <c r="N23" s="48"/>
      <c r="O23" s="48"/>
      <c r="P23" s="48"/>
      <c r="Q23" s="48"/>
    </row>
    <row r="24" spans="1:17" s="46" customFormat="1" x14ac:dyDescent="0.45">
      <c r="A24" s="36" t="s">
        <v>56</v>
      </c>
      <c r="B24" s="36">
        <v>23</v>
      </c>
      <c r="C24" s="47">
        <v>1.0840988252365926</v>
      </c>
      <c r="D24" s="47">
        <v>5.1059639438263443E-2</v>
      </c>
      <c r="L24" s="48"/>
      <c r="M24" s="48"/>
      <c r="N24" s="48"/>
      <c r="O24" s="48"/>
      <c r="P24" s="48"/>
      <c r="Q24" s="48"/>
    </row>
    <row r="25" spans="1:17" s="46" customFormat="1" x14ac:dyDescent="0.45">
      <c r="A25" s="36" t="s">
        <v>56</v>
      </c>
      <c r="B25" s="36">
        <v>24</v>
      </c>
      <c r="C25" s="47">
        <v>1.1095547826868342</v>
      </c>
      <c r="D25" s="47">
        <v>6.9926010211520687E-2</v>
      </c>
      <c r="L25" s="48"/>
      <c r="M25" s="48"/>
      <c r="N25" s="48"/>
      <c r="O25" s="48"/>
      <c r="P25" s="48"/>
    </row>
    <row r="26" spans="1:17" s="46" customFormat="1" x14ac:dyDescent="0.45">
      <c r="A26" s="36" t="s">
        <v>56</v>
      </c>
      <c r="B26" s="36">
        <v>25</v>
      </c>
      <c r="C26" s="47">
        <v>1.1196405659414028</v>
      </c>
      <c r="D26" s="47">
        <v>8.576112263691249E-2</v>
      </c>
      <c r="L26" s="48"/>
      <c r="Q26" s="48"/>
    </row>
    <row r="27" spans="1:17" s="46" customFormat="1" x14ac:dyDescent="0.45">
      <c r="A27" s="36" t="s">
        <v>56</v>
      </c>
      <c r="B27" s="36">
        <v>26</v>
      </c>
      <c r="C27" s="47">
        <v>1.1388394596606821</v>
      </c>
      <c r="D27" s="47">
        <v>9.049878316899912E-2</v>
      </c>
      <c r="L27" s="48"/>
      <c r="M27" s="48"/>
      <c r="N27" s="48"/>
      <c r="O27" s="48"/>
      <c r="P27" s="48"/>
      <c r="Q27" s="48"/>
    </row>
    <row r="28" spans="1:17" s="46" customFormat="1" x14ac:dyDescent="0.45">
      <c r="A28" s="36" t="s">
        <v>56</v>
      </c>
      <c r="B28" s="36">
        <v>27</v>
      </c>
      <c r="C28" s="47">
        <v>1.1527389824121401</v>
      </c>
      <c r="D28" s="47">
        <v>9.2069895415068076E-2</v>
      </c>
      <c r="M28" s="48"/>
      <c r="N28" s="48"/>
      <c r="O28" s="48"/>
      <c r="P28" s="48"/>
      <c r="Q28" s="48"/>
    </row>
    <row r="29" spans="1:17" s="46" customFormat="1" x14ac:dyDescent="0.45">
      <c r="A29" s="36" t="s">
        <v>56</v>
      </c>
      <c r="B29" s="36">
        <v>28</v>
      </c>
      <c r="C29" s="47">
        <v>1.1244827964614033</v>
      </c>
      <c r="D29" s="47">
        <v>8.5007892390847828E-2</v>
      </c>
      <c r="L29" s="48"/>
      <c r="M29" s="48"/>
      <c r="N29" s="48"/>
      <c r="O29" s="48"/>
      <c r="P29" s="48"/>
      <c r="Q29" s="48"/>
    </row>
    <row r="30" spans="1:17" s="46" customFormat="1" x14ac:dyDescent="0.45">
      <c r="A30" s="36" t="s">
        <v>56</v>
      </c>
      <c r="B30" s="36">
        <v>29</v>
      </c>
      <c r="C30" s="47">
        <v>1.1120334154004998</v>
      </c>
      <c r="D30" s="47">
        <v>6.9565694934827629E-2</v>
      </c>
      <c r="L30" s="48"/>
      <c r="M30" s="48"/>
      <c r="N30" s="48"/>
      <c r="O30" s="48"/>
      <c r="P30" s="48"/>
      <c r="Q30" s="48"/>
    </row>
    <row r="31" spans="1:17" s="46" customFormat="1" x14ac:dyDescent="0.45">
      <c r="A31" s="36" t="s">
        <v>56</v>
      </c>
      <c r="B31" s="36">
        <v>30</v>
      </c>
      <c r="C31" s="47">
        <v>1.1287927617616067</v>
      </c>
      <c r="D31" s="47">
        <v>6.7824536832933671E-2</v>
      </c>
      <c r="L31" s="48"/>
      <c r="M31" s="48"/>
      <c r="N31" s="48"/>
      <c r="O31" s="48"/>
      <c r="P31" s="48"/>
    </row>
    <row r="32" spans="1:17" s="46" customFormat="1" x14ac:dyDescent="0.45">
      <c r="A32" s="36" t="s">
        <v>56</v>
      </c>
      <c r="B32" s="36">
        <v>31</v>
      </c>
      <c r="C32" s="47">
        <v>1.1166259173061444</v>
      </c>
      <c r="D32" s="47">
        <v>6.5214681660269003E-2</v>
      </c>
      <c r="L32" s="48"/>
      <c r="Q32" s="48"/>
    </row>
    <row r="33" spans="1:17" s="46" customFormat="1" x14ac:dyDescent="0.45">
      <c r="A33" s="36" t="s">
        <v>56</v>
      </c>
      <c r="B33" s="36">
        <v>32</v>
      </c>
      <c r="C33" s="47">
        <v>1.1162613947205227</v>
      </c>
      <c r="D33" s="47">
        <v>5.4815873856528995E-2</v>
      </c>
      <c r="L33" s="48"/>
      <c r="M33" s="48"/>
      <c r="N33" s="48"/>
      <c r="O33" s="48"/>
      <c r="P33" s="48"/>
      <c r="Q33" s="48"/>
    </row>
    <row r="34" spans="1:17" s="46" customFormat="1" x14ac:dyDescent="0.45">
      <c r="A34" s="36" t="s">
        <v>56</v>
      </c>
      <c r="B34" s="36">
        <v>33</v>
      </c>
      <c r="C34" s="47">
        <v>1.124692332240365</v>
      </c>
      <c r="D34" s="47">
        <v>5.7087807064372754E-2</v>
      </c>
      <c r="M34" s="48"/>
      <c r="N34" s="48"/>
      <c r="O34" s="48"/>
      <c r="P34" s="48"/>
      <c r="Q34" s="48"/>
    </row>
    <row r="35" spans="1:17" s="46" customFormat="1" x14ac:dyDescent="0.45">
      <c r="A35" s="36" t="s">
        <v>56</v>
      </c>
      <c r="B35" s="36">
        <v>34</v>
      </c>
      <c r="C35" s="47">
        <v>1.1206178762397248</v>
      </c>
      <c r="D35" s="47">
        <v>5.3111160012079217E-2</v>
      </c>
      <c r="L35" s="48"/>
      <c r="M35" s="48"/>
      <c r="N35" s="48"/>
      <c r="O35" s="48"/>
      <c r="P35" s="48"/>
      <c r="Q35" s="48"/>
    </row>
    <row r="36" spans="1:17" s="46" customFormat="1" x14ac:dyDescent="0.45">
      <c r="A36" s="36" t="s">
        <v>56</v>
      </c>
      <c r="B36" s="36">
        <v>35</v>
      </c>
      <c r="C36" s="47">
        <v>1.1366855796780915</v>
      </c>
      <c r="D36" s="47">
        <v>6.8704715194649046E-2</v>
      </c>
      <c r="L36" s="48"/>
      <c r="M36" s="48"/>
      <c r="N36" s="48"/>
      <c r="O36" s="48"/>
      <c r="P36" s="48"/>
      <c r="Q36" s="48"/>
    </row>
    <row r="37" spans="1:17" s="46" customFormat="1" x14ac:dyDescent="0.45">
      <c r="A37" s="36" t="s">
        <v>56</v>
      </c>
      <c r="B37" s="36">
        <v>36</v>
      </c>
      <c r="C37" s="47">
        <v>1.1361226804578453</v>
      </c>
      <c r="D37" s="47">
        <v>6.130646985858295E-2</v>
      </c>
      <c r="L37" s="48"/>
      <c r="M37" s="48"/>
      <c r="N37" s="48"/>
      <c r="O37" s="48"/>
      <c r="P37" s="48"/>
    </row>
    <row r="38" spans="1:17" s="46" customFormat="1" x14ac:dyDescent="0.45">
      <c r="A38" s="36" t="s">
        <v>56</v>
      </c>
      <c r="B38" s="36">
        <v>37</v>
      </c>
      <c r="C38" s="47">
        <v>1.0616526671651283</v>
      </c>
      <c r="D38" s="47">
        <v>5.653188872984382E-2</v>
      </c>
      <c r="L38" s="48"/>
      <c r="Q38" s="48"/>
    </row>
    <row r="39" spans="1:17" s="46" customFormat="1" x14ac:dyDescent="0.45">
      <c r="A39" s="36" t="s">
        <v>56</v>
      </c>
      <c r="B39" s="36">
        <v>38</v>
      </c>
      <c r="C39" s="47">
        <v>1.1465729052732445</v>
      </c>
      <c r="D39" s="47">
        <v>8.082498102309163E-2</v>
      </c>
      <c r="L39" s="48"/>
      <c r="M39" s="48"/>
      <c r="N39" s="48"/>
      <c r="O39" s="48"/>
      <c r="P39" s="48"/>
      <c r="Q39" s="48"/>
    </row>
    <row r="40" spans="1:17" s="46" customFormat="1" x14ac:dyDescent="0.45">
      <c r="A40" s="36" t="s">
        <v>56</v>
      </c>
      <c r="B40" s="36">
        <v>39</v>
      </c>
      <c r="C40" s="47">
        <v>1.1919799636338706</v>
      </c>
      <c r="D40" s="47">
        <v>9.4103691176007045E-2</v>
      </c>
      <c r="M40" s="48"/>
      <c r="N40" s="48"/>
      <c r="O40" s="48"/>
      <c r="P40" s="48"/>
      <c r="Q40" s="48"/>
    </row>
    <row r="41" spans="1:17" s="46" customFormat="1" x14ac:dyDescent="0.45">
      <c r="A41" s="36" t="s">
        <v>56</v>
      </c>
      <c r="B41" s="36">
        <v>40</v>
      </c>
      <c r="C41" s="47">
        <v>1.1975003378001488</v>
      </c>
      <c r="D41" s="47">
        <v>0.11171211450769451</v>
      </c>
      <c r="L41" s="48"/>
      <c r="M41" s="48"/>
      <c r="N41" s="48"/>
      <c r="O41" s="48"/>
      <c r="P41" s="48"/>
      <c r="Q41" s="48"/>
    </row>
    <row r="42" spans="1:17" x14ac:dyDescent="0.45">
      <c r="A42" t="s">
        <v>164</v>
      </c>
      <c r="B42" s="36">
        <v>1</v>
      </c>
      <c r="C42" s="48">
        <v>1.0082648660715414</v>
      </c>
      <c r="D42" s="48">
        <v>2.161048283495488E-2</v>
      </c>
      <c r="H42" s="48"/>
      <c r="I42" s="50"/>
      <c r="K42" s="1"/>
      <c r="L42" s="48"/>
      <c r="M42" s="48"/>
      <c r="N42" s="48"/>
      <c r="O42" s="48"/>
      <c r="P42" s="48"/>
      <c r="Q42" s="48"/>
    </row>
    <row r="43" spans="1:17" x14ac:dyDescent="0.45">
      <c r="A43" t="s">
        <v>164</v>
      </c>
      <c r="B43" s="36">
        <v>2</v>
      </c>
      <c r="C43" s="48">
        <v>0.99664003337007079</v>
      </c>
      <c r="D43" s="48">
        <v>1.9627813645929273E-2</v>
      </c>
      <c r="K43" s="1"/>
      <c r="L43" s="48"/>
      <c r="M43" s="48"/>
      <c r="N43" s="48"/>
      <c r="O43" s="48"/>
      <c r="P43" s="48"/>
    </row>
    <row r="44" spans="1:17" x14ac:dyDescent="0.45">
      <c r="A44" t="s">
        <v>164</v>
      </c>
      <c r="B44" s="36">
        <v>3</v>
      </c>
      <c r="C44" s="48">
        <v>1.0085733830316503</v>
      </c>
      <c r="D44" s="48">
        <v>1.8752478591061772E-2</v>
      </c>
      <c r="H44" s="48"/>
      <c r="I44" s="50"/>
      <c r="Q44" s="48"/>
    </row>
    <row r="45" spans="1:17" x14ac:dyDescent="0.45">
      <c r="A45" t="s">
        <v>164</v>
      </c>
      <c r="B45" s="36">
        <v>4</v>
      </c>
      <c r="C45" s="48">
        <v>1.0101557330687687</v>
      </c>
      <c r="D45" s="48">
        <v>2.082096510282257E-2</v>
      </c>
      <c r="H45" s="48"/>
      <c r="I45" s="50"/>
      <c r="K45" s="48"/>
      <c r="L45" s="48"/>
      <c r="M45" s="48"/>
      <c r="N45" s="48"/>
      <c r="O45" s="48"/>
      <c r="P45" s="48"/>
      <c r="Q45" s="48"/>
    </row>
    <row r="46" spans="1:17" x14ac:dyDescent="0.45">
      <c r="A46" t="s">
        <v>164</v>
      </c>
      <c r="B46" s="36">
        <v>5</v>
      </c>
      <c r="C46" s="48">
        <v>0.99034113543555569</v>
      </c>
      <c r="D46" s="48">
        <v>2.4007981205855313E-2</v>
      </c>
      <c r="H46" s="48"/>
      <c r="I46" s="50"/>
      <c r="K46" s="48"/>
      <c r="L46" s="48"/>
      <c r="M46" s="48"/>
      <c r="N46" s="48"/>
      <c r="O46" s="48"/>
      <c r="P46" s="48"/>
      <c r="Q46" s="48"/>
    </row>
    <row r="47" spans="1:17" x14ac:dyDescent="0.45">
      <c r="A47" t="s">
        <v>164</v>
      </c>
      <c r="B47" s="36">
        <v>6</v>
      </c>
      <c r="C47" s="48">
        <v>0.98935358843213528</v>
      </c>
      <c r="D47" s="48">
        <v>1.4603815546283701E-2</v>
      </c>
      <c r="H47" s="48"/>
      <c r="I47" s="50"/>
      <c r="K47" s="48"/>
      <c r="L47" s="48"/>
      <c r="M47" s="48"/>
      <c r="N47" s="48"/>
      <c r="O47" s="48"/>
      <c r="P47" s="48"/>
      <c r="Q47" s="48"/>
    </row>
    <row r="48" spans="1:17" x14ac:dyDescent="0.45">
      <c r="A48" t="s">
        <v>164</v>
      </c>
      <c r="B48" s="36">
        <v>7</v>
      </c>
      <c r="C48" s="48">
        <v>1.0076745756857799</v>
      </c>
      <c r="D48" s="48">
        <v>1.5156886988700744E-2</v>
      </c>
      <c r="H48" s="48"/>
      <c r="I48" s="50"/>
      <c r="K48" s="48"/>
      <c r="L48" s="48"/>
      <c r="M48" s="48"/>
      <c r="N48" s="48"/>
      <c r="O48" s="48"/>
      <c r="P48" s="48"/>
      <c r="Q48" s="48"/>
    </row>
    <row r="49" spans="1:17" x14ac:dyDescent="0.45">
      <c r="A49" t="s">
        <v>164</v>
      </c>
      <c r="B49" s="36">
        <v>8</v>
      </c>
      <c r="C49" s="48">
        <v>1.0005395817897746</v>
      </c>
      <c r="D49" s="48">
        <v>1.7599632671564121E-2</v>
      </c>
      <c r="K49" s="48"/>
      <c r="L49" s="48"/>
      <c r="M49" s="48"/>
      <c r="N49" s="48"/>
      <c r="O49" s="48"/>
      <c r="P49" s="48"/>
    </row>
    <row r="50" spans="1:17" x14ac:dyDescent="0.45">
      <c r="A50" t="s">
        <v>164</v>
      </c>
      <c r="B50" s="36">
        <v>9</v>
      </c>
      <c r="C50" s="48">
        <v>1.0032706486199621</v>
      </c>
      <c r="D50" s="48">
        <v>2.1450717532318635E-2</v>
      </c>
      <c r="H50" s="48"/>
      <c r="I50" s="50"/>
      <c r="Q50" s="48"/>
    </row>
    <row r="51" spans="1:17" x14ac:dyDescent="0.45">
      <c r="A51" t="s">
        <v>164</v>
      </c>
      <c r="B51" s="36">
        <v>10</v>
      </c>
      <c r="C51" s="48">
        <v>1.0019919047644592</v>
      </c>
      <c r="D51" s="48">
        <v>2.1553225309445121E-2</v>
      </c>
      <c r="H51" s="48"/>
      <c r="I51" s="50"/>
      <c r="K51" s="48"/>
      <c r="L51" s="48"/>
      <c r="M51" s="48"/>
      <c r="N51" s="48"/>
      <c r="O51" s="48"/>
      <c r="P51" s="48"/>
      <c r="Q51" s="48"/>
    </row>
    <row r="52" spans="1:17" x14ac:dyDescent="0.45">
      <c r="A52" t="s">
        <v>164</v>
      </c>
      <c r="B52" s="36">
        <v>11</v>
      </c>
      <c r="C52" s="48">
        <v>0.82576994059926678</v>
      </c>
      <c r="D52" s="48">
        <v>4.8028884698033014E-2</v>
      </c>
      <c r="H52" s="48"/>
      <c r="I52" s="50"/>
      <c r="K52" s="48"/>
      <c r="L52" s="48"/>
      <c r="M52" s="48"/>
      <c r="N52" s="48"/>
      <c r="O52" s="48"/>
      <c r="P52" s="48"/>
      <c r="Q52" s="48"/>
    </row>
    <row r="53" spans="1:17" x14ac:dyDescent="0.45">
      <c r="A53" t="s">
        <v>164</v>
      </c>
      <c r="B53" s="36">
        <v>12</v>
      </c>
      <c r="C53" s="48">
        <v>0.912594572347038</v>
      </c>
      <c r="D53" s="48">
        <v>3.6951726362965384E-2</v>
      </c>
      <c r="H53" s="48"/>
      <c r="I53" s="50"/>
      <c r="K53" s="48"/>
      <c r="L53" s="48"/>
      <c r="M53" s="48"/>
      <c r="N53" s="48"/>
      <c r="O53" s="48"/>
      <c r="P53" s="48"/>
      <c r="Q53" s="48"/>
    </row>
    <row r="54" spans="1:17" x14ac:dyDescent="0.45">
      <c r="A54" t="s">
        <v>164</v>
      </c>
      <c r="B54" s="36">
        <v>13</v>
      </c>
      <c r="C54" s="48">
        <v>0.95140709853118899</v>
      </c>
      <c r="D54" s="48">
        <v>2.9729673434412608E-2</v>
      </c>
      <c r="K54" s="48"/>
      <c r="L54" s="48"/>
      <c r="M54" s="48"/>
      <c r="N54" s="48"/>
      <c r="O54" s="48"/>
      <c r="P54" s="48"/>
      <c r="Q54" s="48"/>
    </row>
    <row r="55" spans="1:17" x14ac:dyDescent="0.45">
      <c r="A55" t="s">
        <v>164</v>
      </c>
      <c r="B55" s="36">
        <v>14</v>
      </c>
      <c r="C55" s="48">
        <v>0.9670249820181942</v>
      </c>
      <c r="D55" s="48">
        <v>2.7730370387033399E-2</v>
      </c>
      <c r="H55" s="48"/>
      <c r="I55" s="50"/>
      <c r="M55" s="48"/>
      <c r="N55" s="48"/>
      <c r="O55" s="48"/>
      <c r="P55" s="48"/>
    </row>
    <row r="56" spans="1:17" x14ac:dyDescent="0.45">
      <c r="A56" t="s">
        <v>164</v>
      </c>
      <c r="B56" s="36">
        <v>15</v>
      </c>
      <c r="C56" s="48">
        <v>0.95289714378237911</v>
      </c>
      <c r="D56" s="48">
        <v>3.1057007431212307E-2</v>
      </c>
      <c r="H56" s="48"/>
      <c r="I56" s="50"/>
      <c r="L56" s="48"/>
      <c r="Q56" s="48"/>
    </row>
    <row r="57" spans="1:17" x14ac:dyDescent="0.45">
      <c r="A57" t="s">
        <v>164</v>
      </c>
      <c r="B57" s="36">
        <v>16</v>
      </c>
      <c r="C57" s="48">
        <v>0.97936982953302465</v>
      </c>
      <c r="D57" s="48">
        <v>2.6544966714560303E-2</v>
      </c>
      <c r="H57" s="48"/>
      <c r="I57" s="50"/>
      <c r="M57" s="48"/>
      <c r="N57" s="48"/>
      <c r="O57" s="48"/>
      <c r="P57" s="48"/>
      <c r="Q57" s="48"/>
    </row>
    <row r="58" spans="1:17" x14ac:dyDescent="0.45">
      <c r="A58" t="s">
        <v>164</v>
      </c>
      <c r="B58" s="36">
        <v>17</v>
      </c>
      <c r="C58" s="48">
        <v>0.97288558328711794</v>
      </c>
      <c r="D58" s="48">
        <v>3.2265529240822884E-2</v>
      </c>
      <c r="H58" s="48"/>
      <c r="I58" s="50"/>
      <c r="L58" s="48"/>
      <c r="M58" s="48"/>
      <c r="N58" s="48"/>
      <c r="O58" s="48"/>
      <c r="P58" s="48"/>
      <c r="Q58" s="48"/>
    </row>
    <row r="59" spans="1:17" x14ac:dyDescent="0.45">
      <c r="A59" t="s">
        <v>164</v>
      </c>
      <c r="B59" s="36">
        <v>18</v>
      </c>
      <c r="C59" s="48">
        <v>0.99257524442369849</v>
      </c>
      <c r="D59" s="48">
        <v>2.5732985377208403E-2</v>
      </c>
      <c r="H59" s="48"/>
      <c r="I59" s="50"/>
      <c r="L59" s="48"/>
      <c r="M59" s="48"/>
      <c r="N59" s="48"/>
      <c r="O59" s="48"/>
      <c r="P59" s="48"/>
      <c r="Q59" s="48"/>
    </row>
    <row r="60" spans="1:17" x14ac:dyDescent="0.45">
      <c r="A60" t="s">
        <v>164</v>
      </c>
      <c r="B60" s="36">
        <v>19</v>
      </c>
      <c r="C60" s="48">
        <v>1.004267047460518</v>
      </c>
      <c r="D60" s="48">
        <v>2.0372182093613765E-2</v>
      </c>
      <c r="H60" s="48"/>
      <c r="I60" s="50"/>
      <c r="L60" s="48"/>
      <c r="M60" s="48"/>
      <c r="N60" s="48"/>
      <c r="O60" s="48"/>
      <c r="P60" s="48"/>
      <c r="Q60" s="48"/>
    </row>
    <row r="61" spans="1:17" x14ac:dyDescent="0.45">
      <c r="A61" t="s">
        <v>164</v>
      </c>
      <c r="B61" s="36">
        <v>20</v>
      </c>
      <c r="C61" s="48">
        <v>0.95860264237966619</v>
      </c>
      <c r="D61" s="48">
        <v>3.2935079383361078E-2</v>
      </c>
      <c r="H61" s="48"/>
      <c r="I61" s="50"/>
      <c r="L61" s="48"/>
      <c r="M61" s="48"/>
      <c r="N61" s="48"/>
      <c r="O61" s="48"/>
      <c r="P61" s="48"/>
    </row>
    <row r="62" spans="1:17" x14ac:dyDescent="0.45">
      <c r="A62" t="s">
        <v>164</v>
      </c>
      <c r="B62" s="36">
        <v>21</v>
      </c>
      <c r="C62" s="48">
        <v>0.97394434055826784</v>
      </c>
      <c r="D62" s="48">
        <v>2.9877010017286692E-2</v>
      </c>
      <c r="H62" s="48"/>
      <c r="I62" s="50"/>
      <c r="L62" s="48"/>
      <c r="M62" s="48"/>
      <c r="N62" s="48"/>
      <c r="Q62" s="48"/>
    </row>
    <row r="63" spans="1:17" x14ac:dyDescent="0.45">
      <c r="A63" t="s">
        <v>164</v>
      </c>
      <c r="B63" s="36">
        <v>22</v>
      </c>
      <c r="C63" s="48">
        <v>0.98337233705349225</v>
      </c>
      <c r="D63" s="48">
        <v>2.8387585932047227E-2</v>
      </c>
      <c r="H63" s="48"/>
      <c r="I63" s="50"/>
      <c r="L63" s="48"/>
      <c r="M63" s="48"/>
      <c r="N63" s="48"/>
      <c r="O63" s="48"/>
      <c r="P63" s="48"/>
      <c r="Q63" s="48"/>
    </row>
    <row r="64" spans="1:17" x14ac:dyDescent="0.45">
      <c r="A64" t="s">
        <v>164</v>
      </c>
      <c r="B64" s="36">
        <v>23</v>
      </c>
      <c r="C64" s="48">
        <v>0.96897900611272458</v>
      </c>
      <c r="D64" s="48">
        <v>3.4133936967727777E-2</v>
      </c>
      <c r="H64" s="48"/>
      <c r="I64" s="50"/>
      <c r="L64" s="48"/>
      <c r="M64" s="48"/>
      <c r="N64" s="48"/>
      <c r="O64" s="48"/>
      <c r="P64" s="48"/>
      <c r="Q64" s="48"/>
    </row>
    <row r="65" spans="1:17" x14ac:dyDescent="0.45">
      <c r="A65" t="s">
        <v>164</v>
      </c>
      <c r="B65" s="36">
        <v>24</v>
      </c>
      <c r="C65" s="48">
        <v>0.98782399117697794</v>
      </c>
      <c r="D65" s="48">
        <v>3.3580341402774654E-2</v>
      </c>
      <c r="H65" s="48"/>
      <c r="I65" s="50"/>
      <c r="L65" s="48"/>
      <c r="M65" s="48"/>
      <c r="N65" s="48"/>
      <c r="O65" s="48"/>
      <c r="P65" s="48"/>
      <c r="Q65" s="48"/>
    </row>
    <row r="66" spans="1:17" x14ac:dyDescent="0.45">
      <c r="A66" t="s">
        <v>164</v>
      </c>
      <c r="B66" s="36">
        <v>25</v>
      </c>
      <c r="C66" s="48">
        <v>0.99553347764535116</v>
      </c>
      <c r="D66" s="48">
        <v>2.8780221375984676E-2</v>
      </c>
      <c r="L66" s="48"/>
      <c r="M66" s="48"/>
      <c r="N66" s="48"/>
      <c r="O66" s="48"/>
      <c r="P66" s="48"/>
      <c r="Q66" s="48"/>
    </row>
    <row r="67" spans="1:17" x14ac:dyDescent="0.45">
      <c r="A67" t="s">
        <v>164</v>
      </c>
      <c r="B67" s="36">
        <v>26</v>
      </c>
      <c r="C67" s="48">
        <v>0.97437541739633249</v>
      </c>
      <c r="D67" s="48">
        <v>3.6812208798779125E-2</v>
      </c>
      <c r="H67" s="48"/>
      <c r="I67" s="50"/>
      <c r="L67" s="48"/>
      <c r="M67" s="48"/>
      <c r="N67" s="48"/>
      <c r="O67" s="48"/>
      <c r="P67" s="48"/>
    </row>
    <row r="68" spans="1:17" x14ac:dyDescent="0.45">
      <c r="A68" t="s">
        <v>164</v>
      </c>
      <c r="B68" s="36">
        <v>27</v>
      </c>
      <c r="C68" s="48">
        <v>0.99837867680680736</v>
      </c>
      <c r="D68" s="48">
        <v>2.7333775925533436E-2</v>
      </c>
      <c r="H68" s="48"/>
      <c r="I68" s="50"/>
      <c r="L68" s="48"/>
      <c r="Q68" s="48"/>
    </row>
    <row r="69" spans="1:17" x14ac:dyDescent="0.45">
      <c r="A69" t="s">
        <v>164</v>
      </c>
      <c r="B69" s="36">
        <v>28</v>
      </c>
      <c r="C69" s="48">
        <v>0.97138679590652333</v>
      </c>
      <c r="D69" s="48">
        <v>3.4872390125509897E-2</v>
      </c>
      <c r="H69" s="48"/>
      <c r="I69" s="50"/>
      <c r="M69" s="48"/>
      <c r="N69" s="48"/>
      <c r="O69" s="48"/>
      <c r="P69" s="48"/>
      <c r="Q69" s="48"/>
    </row>
    <row r="70" spans="1:17" x14ac:dyDescent="0.45">
      <c r="A70" t="s">
        <v>164</v>
      </c>
      <c r="B70" s="36">
        <v>29</v>
      </c>
      <c r="C70" s="48">
        <v>0.97294824299709026</v>
      </c>
      <c r="D70" s="48">
        <v>3.9550050117775369E-2</v>
      </c>
      <c r="H70" s="48"/>
      <c r="I70" s="50"/>
      <c r="M70" s="48"/>
      <c r="N70" s="48"/>
      <c r="O70" s="48"/>
      <c r="P70" s="48"/>
      <c r="Q70" s="48"/>
    </row>
    <row r="71" spans="1:17" x14ac:dyDescent="0.45">
      <c r="A71" t="s">
        <v>164</v>
      </c>
      <c r="B71" s="36">
        <v>30</v>
      </c>
      <c r="C71" s="48">
        <v>0.98778120239597278</v>
      </c>
      <c r="D71" s="48">
        <v>3.8506450904838681E-2</v>
      </c>
      <c r="H71" s="48"/>
      <c r="I71" s="50"/>
      <c r="M71" s="48"/>
      <c r="N71" s="48"/>
      <c r="O71" s="48"/>
      <c r="P71" s="48"/>
      <c r="Q71" s="48"/>
    </row>
    <row r="72" spans="1:17" x14ac:dyDescent="0.45">
      <c r="A72" t="s">
        <v>164</v>
      </c>
      <c r="B72" s="36">
        <v>31</v>
      </c>
      <c r="C72" s="48">
        <v>0.9830808958193139</v>
      </c>
      <c r="D72" s="48">
        <v>3.4221449923586951E-2</v>
      </c>
      <c r="M72" s="48"/>
      <c r="N72" s="48"/>
      <c r="O72" s="48"/>
      <c r="P72" s="48"/>
      <c r="Q72" s="48"/>
    </row>
    <row r="73" spans="1:17" x14ac:dyDescent="0.45">
      <c r="A73" t="s">
        <v>164</v>
      </c>
      <c r="B73" s="36">
        <v>32</v>
      </c>
      <c r="C73" s="48">
        <v>0.99618897639900184</v>
      </c>
      <c r="D73" s="48">
        <v>2.6743609457139703E-2</v>
      </c>
      <c r="H73" s="48"/>
      <c r="I73" s="50"/>
      <c r="M73" s="48"/>
      <c r="N73" s="48"/>
      <c r="O73" s="48"/>
      <c r="P73" s="48"/>
    </row>
    <row r="74" spans="1:17" x14ac:dyDescent="0.45">
      <c r="A74" t="s">
        <v>164</v>
      </c>
      <c r="B74" s="36">
        <v>33</v>
      </c>
      <c r="C74" s="48">
        <v>1.0031813049898728</v>
      </c>
      <c r="D74" s="48">
        <v>3.5279547257844317E-2</v>
      </c>
      <c r="H74" s="48"/>
      <c r="I74" s="50"/>
      <c r="Q74" s="48"/>
    </row>
    <row r="75" spans="1:17" x14ac:dyDescent="0.45">
      <c r="A75" t="s">
        <v>164</v>
      </c>
      <c r="B75" s="36">
        <v>34</v>
      </c>
      <c r="C75" s="48">
        <v>1.0258478011311023</v>
      </c>
      <c r="D75" s="48">
        <v>3.2082749329007294E-2</v>
      </c>
      <c r="H75" s="48"/>
      <c r="I75" s="50"/>
      <c r="O75" s="48"/>
      <c r="P75" s="48"/>
      <c r="Q75" s="48"/>
    </row>
    <row r="76" spans="1:17" x14ac:dyDescent="0.45">
      <c r="A76" t="s">
        <v>164</v>
      </c>
      <c r="B76" s="36">
        <v>35</v>
      </c>
      <c r="C76" s="48">
        <v>1.037503582062727</v>
      </c>
      <c r="D76" s="48">
        <v>3.1964754184842556E-2</v>
      </c>
      <c r="H76" s="48"/>
      <c r="I76" s="50"/>
      <c r="O76" s="48"/>
      <c r="P76" s="48"/>
      <c r="Q76" s="48"/>
    </row>
    <row r="77" spans="1:17" x14ac:dyDescent="0.45">
      <c r="A77" t="s">
        <v>164</v>
      </c>
      <c r="B77" s="36">
        <v>36</v>
      </c>
      <c r="C77" s="48">
        <v>1.0310516471001592</v>
      </c>
      <c r="D77" s="48">
        <v>2.9395802822026307E-2</v>
      </c>
      <c r="H77" s="48"/>
      <c r="I77" s="50"/>
      <c r="O77" s="48"/>
      <c r="P77" s="48"/>
      <c r="Q77" s="48"/>
    </row>
    <row r="78" spans="1:17" x14ac:dyDescent="0.45">
      <c r="A78" t="s">
        <v>164</v>
      </c>
      <c r="B78" s="36">
        <v>37</v>
      </c>
      <c r="C78" s="48">
        <v>1.0214057073209142</v>
      </c>
      <c r="D78" s="48">
        <v>3.1230723765503225E-2</v>
      </c>
      <c r="O78" s="48"/>
      <c r="P78" s="48"/>
      <c r="Q78" s="48"/>
    </row>
    <row r="79" spans="1:17" x14ac:dyDescent="0.45">
      <c r="A79" t="s">
        <v>164</v>
      </c>
      <c r="B79" s="36">
        <v>38</v>
      </c>
      <c r="C79" s="48">
        <v>1.0138135783297078</v>
      </c>
      <c r="D79" s="48">
        <v>3.0885234389489015E-2</v>
      </c>
      <c r="H79" s="48"/>
      <c r="I79" s="50"/>
      <c r="O79" s="48"/>
      <c r="P79" s="48"/>
    </row>
    <row r="80" spans="1:17" x14ac:dyDescent="0.45">
      <c r="A80" t="s">
        <v>164</v>
      </c>
      <c r="B80" s="36">
        <v>39</v>
      </c>
      <c r="C80" s="48">
        <v>0.99979570008062091</v>
      </c>
      <c r="D80" s="48">
        <v>2.9261754610777142E-2</v>
      </c>
      <c r="H80" s="48"/>
      <c r="I80" s="50"/>
      <c r="Q80" s="48"/>
    </row>
    <row r="81" spans="1:17" x14ac:dyDescent="0.45">
      <c r="A81" t="s">
        <v>164</v>
      </c>
      <c r="B81" s="36">
        <v>40</v>
      </c>
      <c r="C81" s="48">
        <v>1.0148484520655872</v>
      </c>
      <c r="D81" s="48">
        <v>2.8004705630199161E-2</v>
      </c>
      <c r="H81" s="48"/>
      <c r="I81" s="50"/>
      <c r="Q81" s="48"/>
    </row>
    <row r="82" spans="1:17" x14ac:dyDescent="0.45">
      <c r="A82" s="36" t="s">
        <v>165</v>
      </c>
      <c r="B82" s="36">
        <v>1</v>
      </c>
      <c r="C82" s="49">
        <v>1.0016398220845617</v>
      </c>
      <c r="D82" s="49">
        <v>2.090188666483055E-2</v>
      </c>
      <c r="P82" s="48"/>
      <c r="Q82" s="48"/>
    </row>
    <row r="83" spans="1:17" x14ac:dyDescent="0.45">
      <c r="A83" s="36" t="s">
        <v>165</v>
      </c>
      <c r="B83" s="36">
        <v>2</v>
      </c>
      <c r="C83" s="49">
        <v>0.99141120554150175</v>
      </c>
      <c r="D83" s="49">
        <v>3.358184138614341E-2</v>
      </c>
      <c r="P83" s="48"/>
      <c r="Q83" s="48"/>
    </row>
    <row r="84" spans="1:17" x14ac:dyDescent="0.45">
      <c r="A84" s="36" t="s">
        <v>165</v>
      </c>
      <c r="B84" s="36">
        <v>3</v>
      </c>
      <c r="C84" s="49">
        <v>1.0093309229223182</v>
      </c>
      <c r="D84" s="49">
        <v>2.2669177074856994E-2</v>
      </c>
      <c r="P84" s="48"/>
      <c r="Q84" s="48"/>
    </row>
    <row r="85" spans="1:17" x14ac:dyDescent="0.45">
      <c r="A85" s="36" t="s">
        <v>165</v>
      </c>
      <c r="B85" s="36">
        <v>4</v>
      </c>
      <c r="C85" s="49">
        <v>1.0026384644622544</v>
      </c>
      <c r="D85" s="49">
        <v>2.5873297363452466E-2</v>
      </c>
    </row>
    <row r="86" spans="1:17" x14ac:dyDescent="0.45">
      <c r="A86" s="36" t="s">
        <v>165</v>
      </c>
      <c r="B86" s="36">
        <v>5</v>
      </c>
      <c r="C86" s="49">
        <v>1.0148150817685508</v>
      </c>
      <c r="D86" s="49">
        <v>2.6414388641982218E-2</v>
      </c>
      <c r="P86" s="48"/>
      <c r="Q86" s="48"/>
    </row>
    <row r="87" spans="1:17" x14ac:dyDescent="0.45">
      <c r="A87" s="36" t="s">
        <v>165</v>
      </c>
      <c r="B87" s="36">
        <v>6</v>
      </c>
      <c r="C87" s="49">
        <v>0.98478788962871444</v>
      </c>
      <c r="D87" s="49">
        <v>2.9913751563235162E-2</v>
      </c>
      <c r="P87" s="48"/>
      <c r="Q87" s="48"/>
    </row>
    <row r="88" spans="1:17" x14ac:dyDescent="0.45">
      <c r="A88" s="36" t="s">
        <v>165</v>
      </c>
      <c r="B88" s="36">
        <v>7</v>
      </c>
      <c r="C88" s="49">
        <v>0.99955438054800483</v>
      </c>
      <c r="D88" s="49">
        <v>2.1811256890959134E-2</v>
      </c>
      <c r="P88" s="48"/>
      <c r="Q88" s="48"/>
    </row>
    <row r="89" spans="1:17" x14ac:dyDescent="0.45">
      <c r="A89" s="36" t="s">
        <v>165</v>
      </c>
      <c r="B89" s="36">
        <v>8</v>
      </c>
      <c r="C89" s="49">
        <v>1.0009853383952916</v>
      </c>
      <c r="D89" s="49">
        <v>2.129322238865897E-2</v>
      </c>
      <c r="P89" s="48"/>
      <c r="Q89" s="48"/>
    </row>
    <row r="90" spans="1:17" x14ac:dyDescent="0.45">
      <c r="A90" s="36" t="s">
        <v>165</v>
      </c>
      <c r="B90" s="36">
        <v>9</v>
      </c>
      <c r="C90" s="49">
        <v>0.98748720629208853</v>
      </c>
      <c r="D90" s="49">
        <v>1.8356860992425703E-2</v>
      </c>
      <c r="P90" s="48"/>
      <c r="Q90" s="48"/>
    </row>
    <row r="91" spans="1:17" x14ac:dyDescent="0.45">
      <c r="A91" s="36" t="s">
        <v>165</v>
      </c>
      <c r="B91" s="36">
        <v>10</v>
      </c>
      <c r="C91" s="49">
        <v>0.99935597795227105</v>
      </c>
      <c r="D91" s="49">
        <v>2.686338752526421E-2</v>
      </c>
    </row>
    <row r="92" spans="1:17" x14ac:dyDescent="0.45">
      <c r="A92" s="36" t="s">
        <v>165</v>
      </c>
      <c r="B92" s="36">
        <v>11</v>
      </c>
      <c r="C92" s="49">
        <v>0.9661183790425284</v>
      </c>
      <c r="D92" s="49">
        <v>4.1346449141865249E-2</v>
      </c>
    </row>
    <row r="93" spans="1:17" x14ac:dyDescent="0.45">
      <c r="A93" s="36" t="s">
        <v>165</v>
      </c>
      <c r="B93" s="36">
        <v>12</v>
      </c>
      <c r="C93" s="49">
        <v>0.96885625480706306</v>
      </c>
      <c r="D93" s="49">
        <v>4.4036976367079365E-2</v>
      </c>
    </row>
    <row r="94" spans="1:17" x14ac:dyDescent="0.45">
      <c r="A94" s="36" t="s">
        <v>165</v>
      </c>
      <c r="B94" s="36">
        <v>13</v>
      </c>
      <c r="C94" s="49">
        <v>0.97316065163913701</v>
      </c>
      <c r="D94" s="49">
        <v>4.1086223181756136E-2</v>
      </c>
    </row>
    <row r="95" spans="1:17" x14ac:dyDescent="0.45">
      <c r="A95" s="36" t="s">
        <v>165</v>
      </c>
      <c r="B95" s="36">
        <v>14</v>
      </c>
      <c r="C95" s="49">
        <v>0.9413048046468141</v>
      </c>
      <c r="D95" s="49">
        <v>4.4129898448437094E-2</v>
      </c>
    </row>
    <row r="96" spans="1:17" x14ac:dyDescent="0.45">
      <c r="A96" s="36" t="s">
        <v>165</v>
      </c>
      <c r="B96" s="36">
        <v>15</v>
      </c>
      <c r="C96" s="49">
        <v>0.95890284376986068</v>
      </c>
      <c r="D96" s="49">
        <v>3.3338055454939008E-2</v>
      </c>
    </row>
    <row r="97" spans="1:4" x14ac:dyDescent="0.45">
      <c r="A97" s="36" t="s">
        <v>165</v>
      </c>
      <c r="B97" s="36">
        <v>16</v>
      </c>
      <c r="C97" s="49">
        <v>0.94540535034883089</v>
      </c>
      <c r="D97" s="49">
        <v>3.3769903761002126E-2</v>
      </c>
    </row>
    <row r="98" spans="1:4" x14ac:dyDescent="0.45">
      <c r="A98" s="36" t="s">
        <v>165</v>
      </c>
      <c r="B98" s="36">
        <v>17</v>
      </c>
      <c r="C98" s="49">
        <v>0.9616414180100693</v>
      </c>
      <c r="D98" s="49">
        <v>3.0925481663075009E-2</v>
      </c>
    </row>
    <row r="99" spans="1:4" x14ac:dyDescent="0.45">
      <c r="A99" s="36" t="s">
        <v>165</v>
      </c>
      <c r="B99" s="36">
        <v>18</v>
      </c>
      <c r="C99" s="49">
        <v>0.94506790171106481</v>
      </c>
      <c r="D99" s="49">
        <v>2.8415343113011228E-2</v>
      </c>
    </row>
    <row r="100" spans="1:4" x14ac:dyDescent="0.45">
      <c r="A100" s="36" t="s">
        <v>165</v>
      </c>
      <c r="B100" s="36">
        <v>19</v>
      </c>
      <c r="C100" s="49">
        <v>0.91990869650507989</v>
      </c>
      <c r="D100" s="49">
        <v>3.4945989616250846E-2</v>
      </c>
    </row>
    <row r="101" spans="1:4" x14ac:dyDescent="0.45">
      <c r="A101" s="36" t="s">
        <v>165</v>
      </c>
      <c r="B101" s="36">
        <v>20</v>
      </c>
      <c r="C101" s="49">
        <v>0.93836341498195752</v>
      </c>
      <c r="D101" s="49">
        <v>2.3840855440234843E-2</v>
      </c>
    </row>
    <row r="102" spans="1:4" x14ac:dyDescent="0.45">
      <c r="A102" s="36" t="s">
        <v>165</v>
      </c>
      <c r="B102" s="36">
        <v>21</v>
      </c>
      <c r="C102" s="49">
        <v>0.90792152618736399</v>
      </c>
      <c r="D102" s="49">
        <v>2.7078482987255344E-2</v>
      </c>
    </row>
    <row r="103" spans="1:4" x14ac:dyDescent="0.45">
      <c r="A103" s="36" t="s">
        <v>165</v>
      </c>
      <c r="B103" s="36">
        <v>22</v>
      </c>
      <c r="C103" s="49">
        <v>0.92920295108145234</v>
      </c>
      <c r="D103" s="49">
        <v>3.3274906388813009E-2</v>
      </c>
    </row>
    <row r="104" spans="1:4" x14ac:dyDescent="0.45">
      <c r="A104" s="36" t="s">
        <v>165</v>
      </c>
      <c r="B104" s="36">
        <v>23</v>
      </c>
      <c r="C104" s="49">
        <v>0.95006497254248023</v>
      </c>
      <c r="D104" s="49">
        <v>4.5488043273990461E-2</v>
      </c>
    </row>
    <row r="105" spans="1:4" x14ac:dyDescent="0.45">
      <c r="A105" s="36" t="s">
        <v>165</v>
      </c>
      <c r="B105" s="36">
        <v>24</v>
      </c>
      <c r="C105" s="49">
        <v>0.99304703427833296</v>
      </c>
      <c r="D105" s="49">
        <v>3.8295136113252921E-2</v>
      </c>
    </row>
    <row r="106" spans="1:4" x14ac:dyDescent="0.45">
      <c r="A106" s="36" t="s">
        <v>165</v>
      </c>
      <c r="B106" s="36">
        <v>25</v>
      </c>
      <c r="C106" s="49">
        <v>0.99116345857017407</v>
      </c>
      <c r="D106" s="49">
        <v>4.0634735477735072E-2</v>
      </c>
    </row>
    <row r="107" spans="1:4" x14ac:dyDescent="0.45">
      <c r="A107" s="36" t="s">
        <v>165</v>
      </c>
      <c r="B107" s="36">
        <v>26</v>
      </c>
      <c r="C107" s="49">
        <v>0.97134966058285921</v>
      </c>
      <c r="D107" s="49">
        <v>4.0083595139056676E-2</v>
      </c>
    </row>
    <row r="108" spans="1:4" x14ac:dyDescent="0.45">
      <c r="A108" s="36" t="s">
        <v>165</v>
      </c>
      <c r="B108" s="36">
        <v>27</v>
      </c>
      <c r="C108" s="49">
        <v>0.96904071284820192</v>
      </c>
      <c r="D108" s="49">
        <v>4.5935951361801432E-2</v>
      </c>
    </row>
    <row r="109" spans="1:4" x14ac:dyDescent="0.45">
      <c r="A109" s="36" t="s">
        <v>165</v>
      </c>
      <c r="B109" s="36">
        <v>28</v>
      </c>
      <c r="C109" s="49">
        <v>0.94861676493525737</v>
      </c>
      <c r="D109" s="49">
        <v>4.2116579701512072E-2</v>
      </c>
    </row>
    <row r="110" spans="1:4" x14ac:dyDescent="0.45">
      <c r="A110" s="36" t="s">
        <v>165</v>
      </c>
      <c r="B110" s="36">
        <v>29</v>
      </c>
      <c r="C110" s="49">
        <v>0.94717763088008267</v>
      </c>
      <c r="D110" s="49">
        <v>4.5715078217305596E-2</v>
      </c>
    </row>
    <row r="111" spans="1:4" x14ac:dyDescent="0.45">
      <c r="A111" s="36" t="s">
        <v>165</v>
      </c>
      <c r="B111" s="36">
        <v>30</v>
      </c>
      <c r="C111" s="49">
        <v>0.94963171018856085</v>
      </c>
      <c r="D111" s="49">
        <v>4.5047483127013767E-2</v>
      </c>
    </row>
    <row r="112" spans="1:4" x14ac:dyDescent="0.45">
      <c r="A112" s="36" t="s">
        <v>165</v>
      </c>
      <c r="B112" s="36">
        <v>31</v>
      </c>
      <c r="C112" s="49">
        <v>0.973681946422432</v>
      </c>
      <c r="D112" s="49">
        <v>3.9688341701690451E-2</v>
      </c>
    </row>
    <row r="113" spans="1:4" x14ac:dyDescent="0.45">
      <c r="A113" s="36" t="s">
        <v>165</v>
      </c>
      <c r="B113" s="36">
        <v>32</v>
      </c>
      <c r="C113" s="49">
        <v>0.95863382836989042</v>
      </c>
      <c r="D113" s="49">
        <v>3.7534560401938394E-2</v>
      </c>
    </row>
    <row r="114" spans="1:4" x14ac:dyDescent="0.45">
      <c r="A114" s="36" t="s">
        <v>165</v>
      </c>
      <c r="B114" s="36">
        <v>33</v>
      </c>
      <c r="C114" s="49">
        <v>0.93782130870809166</v>
      </c>
      <c r="D114" s="49">
        <v>3.9382477631795337E-2</v>
      </c>
    </row>
    <row r="115" spans="1:4" x14ac:dyDescent="0.45">
      <c r="A115" s="36" t="s">
        <v>165</v>
      </c>
      <c r="B115" s="36">
        <v>34</v>
      </c>
      <c r="C115" s="49">
        <v>0.96543727946110358</v>
      </c>
      <c r="D115" s="49">
        <v>4.2370728834567405E-2</v>
      </c>
    </row>
    <row r="116" spans="1:4" x14ac:dyDescent="0.45">
      <c r="A116" s="36" t="s">
        <v>165</v>
      </c>
      <c r="B116" s="36">
        <v>35</v>
      </c>
      <c r="C116" s="49">
        <v>0.93391023072701362</v>
      </c>
      <c r="D116" s="49">
        <v>3.9180457964308781E-2</v>
      </c>
    </row>
    <row r="117" spans="1:4" x14ac:dyDescent="0.45">
      <c r="A117" s="36" t="s">
        <v>165</v>
      </c>
      <c r="B117" s="36">
        <v>36</v>
      </c>
      <c r="C117" s="49">
        <v>0.95210654797881056</v>
      </c>
      <c r="D117" s="49">
        <v>3.8968819431742512E-2</v>
      </c>
    </row>
    <row r="118" spans="1:4" x14ac:dyDescent="0.45">
      <c r="A118" s="36" t="s">
        <v>165</v>
      </c>
      <c r="B118" s="36">
        <v>37</v>
      </c>
      <c r="C118" s="49">
        <v>0.95832850771611444</v>
      </c>
      <c r="D118" s="49">
        <v>3.6597984137968956E-2</v>
      </c>
    </row>
    <row r="119" spans="1:4" x14ac:dyDescent="0.45">
      <c r="A119" s="36" t="s">
        <v>165</v>
      </c>
      <c r="B119" s="36">
        <v>38</v>
      </c>
      <c r="C119" s="49">
        <v>0.96347943436080286</v>
      </c>
      <c r="D119" s="49">
        <v>3.1820247796047432E-2</v>
      </c>
    </row>
    <row r="120" spans="1:4" x14ac:dyDescent="0.45">
      <c r="A120" s="36" t="s">
        <v>165</v>
      </c>
      <c r="B120" s="36">
        <v>39</v>
      </c>
      <c r="C120" s="49">
        <v>0.96292486182521853</v>
      </c>
      <c r="D120" s="49">
        <v>3.6757281623341104E-2</v>
      </c>
    </row>
    <row r="121" spans="1:4" x14ac:dyDescent="0.45">
      <c r="A121" s="36" t="s">
        <v>165</v>
      </c>
      <c r="B121" s="36">
        <v>40</v>
      </c>
      <c r="C121" s="49">
        <v>0.94943594541387233</v>
      </c>
      <c r="D121" s="49">
        <v>3.7221551097193085E-2</v>
      </c>
    </row>
    <row r="122" spans="1:4" x14ac:dyDescent="0.45">
      <c r="A122" s="36" t="s">
        <v>166</v>
      </c>
      <c r="B122" s="36">
        <v>1</v>
      </c>
      <c r="C122" s="47">
        <v>0.98867554013601877</v>
      </c>
      <c r="D122" s="49">
        <v>1.9938257099720726E-2</v>
      </c>
    </row>
    <row r="123" spans="1:4" x14ac:dyDescent="0.45">
      <c r="A123" s="36" t="s">
        <v>166</v>
      </c>
      <c r="B123" s="36">
        <v>2</v>
      </c>
      <c r="C123" s="47">
        <v>0.98227369223874994</v>
      </c>
      <c r="D123" s="49">
        <v>2.4494261474264586E-2</v>
      </c>
    </row>
    <row r="124" spans="1:4" x14ac:dyDescent="0.45">
      <c r="A124" s="36" t="s">
        <v>166</v>
      </c>
      <c r="B124" s="36">
        <v>3</v>
      </c>
      <c r="C124" s="47">
        <v>0.9750878461214284</v>
      </c>
      <c r="D124" s="49">
        <v>2.2009988477376542E-2</v>
      </c>
    </row>
    <row r="125" spans="1:4" x14ac:dyDescent="0.45">
      <c r="A125" s="36" t="s">
        <v>166</v>
      </c>
      <c r="B125" s="36">
        <v>4</v>
      </c>
      <c r="C125" s="47">
        <v>0.99724027346703981</v>
      </c>
      <c r="D125" s="49">
        <v>3.0360608593978995E-2</v>
      </c>
    </row>
    <row r="126" spans="1:4" x14ac:dyDescent="0.45">
      <c r="A126" s="36" t="s">
        <v>166</v>
      </c>
      <c r="B126" s="36">
        <v>5</v>
      </c>
      <c r="C126" s="47">
        <v>0.97124543589226831</v>
      </c>
      <c r="D126" s="49">
        <v>3.2789847334909916E-2</v>
      </c>
    </row>
    <row r="127" spans="1:4" x14ac:dyDescent="0.45">
      <c r="A127" s="36" t="s">
        <v>166</v>
      </c>
      <c r="B127" s="36">
        <v>6</v>
      </c>
      <c r="C127" s="47">
        <v>0.99429216213916005</v>
      </c>
      <c r="D127" s="1">
        <v>2.291985684378859E-2</v>
      </c>
    </row>
    <row r="128" spans="1:4" x14ac:dyDescent="0.45">
      <c r="A128" s="36" t="s">
        <v>166</v>
      </c>
      <c r="B128" s="36">
        <v>7</v>
      </c>
      <c r="C128" s="47">
        <v>1.0127382773444014</v>
      </c>
      <c r="D128" s="1">
        <v>2.6586310964231554E-2</v>
      </c>
    </row>
    <row r="129" spans="1:4" x14ac:dyDescent="0.45">
      <c r="A129" s="36" t="s">
        <v>166</v>
      </c>
      <c r="B129" s="36">
        <v>8</v>
      </c>
      <c r="C129" s="47">
        <v>1.0275115943724027</v>
      </c>
      <c r="D129" s="1">
        <v>2.2938766368557781E-2</v>
      </c>
    </row>
    <row r="130" spans="1:4" x14ac:dyDescent="0.45">
      <c r="A130" s="36" t="s">
        <v>166</v>
      </c>
      <c r="B130" s="36">
        <v>9</v>
      </c>
      <c r="C130" s="47">
        <v>1.0246795581773915</v>
      </c>
      <c r="D130" s="1">
        <v>1.7495415715320296E-2</v>
      </c>
    </row>
    <row r="131" spans="1:4" x14ac:dyDescent="0.45">
      <c r="A131" s="36" t="s">
        <v>166</v>
      </c>
      <c r="B131" s="36">
        <v>10</v>
      </c>
      <c r="C131" s="47">
        <v>1.0294286800604826</v>
      </c>
      <c r="D131" s="1">
        <v>2.4097938633806344E-2</v>
      </c>
    </row>
    <row r="132" spans="1:4" x14ac:dyDescent="0.45">
      <c r="A132" s="36" t="s">
        <v>166</v>
      </c>
      <c r="B132" s="36">
        <v>11</v>
      </c>
      <c r="C132" s="47">
        <v>0.97955801911086582</v>
      </c>
      <c r="D132" s="1">
        <v>5.5061729299644382E-2</v>
      </c>
    </row>
    <row r="133" spans="1:4" x14ac:dyDescent="0.45">
      <c r="A133" s="36" t="s">
        <v>166</v>
      </c>
      <c r="B133" s="36">
        <v>12</v>
      </c>
      <c r="C133" s="47">
        <v>1.0123811244945178</v>
      </c>
      <c r="D133" s="1">
        <v>6.5144192425709263E-2</v>
      </c>
    </row>
    <row r="134" spans="1:4" x14ac:dyDescent="0.45">
      <c r="A134" s="36" t="s">
        <v>166</v>
      </c>
      <c r="B134" s="36">
        <v>13</v>
      </c>
      <c r="C134" s="47">
        <v>1.041441387731491</v>
      </c>
      <c r="D134" s="1">
        <v>6.1964142200991869E-2</v>
      </c>
    </row>
    <row r="135" spans="1:4" x14ac:dyDescent="0.45">
      <c r="A135" s="36" t="s">
        <v>166</v>
      </c>
      <c r="B135" s="36">
        <v>14</v>
      </c>
      <c r="C135" s="47">
        <v>1.0719270712012994</v>
      </c>
      <c r="D135" s="1">
        <v>6.3144823782141771E-2</v>
      </c>
    </row>
    <row r="136" spans="1:4" x14ac:dyDescent="0.45">
      <c r="A136" s="36" t="s">
        <v>166</v>
      </c>
      <c r="B136" s="36">
        <v>15</v>
      </c>
      <c r="C136" s="47">
        <v>1.0890291391430227</v>
      </c>
      <c r="D136" s="1">
        <v>5.8999365495188714E-2</v>
      </c>
    </row>
    <row r="137" spans="1:4" x14ac:dyDescent="0.45">
      <c r="A137" s="36" t="s">
        <v>166</v>
      </c>
      <c r="B137" s="36">
        <v>16</v>
      </c>
      <c r="C137" s="47">
        <v>1.0955564845788397</v>
      </c>
      <c r="D137" s="1">
        <v>5.7988217697027035E-2</v>
      </c>
    </row>
    <row r="138" spans="1:4" x14ac:dyDescent="0.45">
      <c r="A138" s="36" t="s">
        <v>166</v>
      </c>
      <c r="B138" s="36">
        <v>17</v>
      </c>
      <c r="C138" s="47">
        <v>1.0756505687524902</v>
      </c>
      <c r="D138" s="1">
        <v>5.3387537378053726E-2</v>
      </c>
    </row>
    <row r="139" spans="1:4" x14ac:dyDescent="0.45">
      <c r="A139" s="36" t="s">
        <v>166</v>
      </c>
      <c r="B139" s="36">
        <v>18</v>
      </c>
      <c r="C139" s="47">
        <v>1.0806940262513132</v>
      </c>
      <c r="D139" s="1">
        <v>5.2332123682242646E-2</v>
      </c>
    </row>
    <row r="140" spans="1:4" x14ac:dyDescent="0.45">
      <c r="A140" s="36" t="s">
        <v>166</v>
      </c>
      <c r="B140" s="36">
        <v>19</v>
      </c>
      <c r="C140" s="47">
        <v>1.0666746553734592</v>
      </c>
      <c r="D140" s="1">
        <v>4.2840436617269252E-2</v>
      </c>
    </row>
    <row r="141" spans="1:4" x14ac:dyDescent="0.45">
      <c r="A141" s="36" t="s">
        <v>166</v>
      </c>
      <c r="B141" s="36">
        <v>20</v>
      </c>
      <c r="C141" s="47">
        <v>1.0658621870091529</v>
      </c>
      <c r="D141" s="1">
        <v>4.895381307154361E-2</v>
      </c>
    </row>
    <row r="142" spans="1:4" x14ac:dyDescent="0.45">
      <c r="A142" s="36" t="s">
        <v>166</v>
      </c>
      <c r="B142" s="36">
        <v>21</v>
      </c>
      <c r="C142" s="47">
        <v>1.0785513447278989</v>
      </c>
      <c r="D142" s="1">
        <v>4.6621220154745339E-2</v>
      </c>
    </row>
    <row r="143" spans="1:4" x14ac:dyDescent="0.45">
      <c r="A143" s="36" t="s">
        <v>166</v>
      </c>
      <c r="B143" s="36">
        <v>22</v>
      </c>
      <c r="C143" s="47">
        <v>1.0901089453174562</v>
      </c>
      <c r="D143" s="1">
        <v>4.5644874009579929E-2</v>
      </c>
    </row>
    <row r="144" spans="1:4" x14ac:dyDescent="0.45">
      <c r="A144" s="36" t="s">
        <v>166</v>
      </c>
      <c r="B144" s="36">
        <v>23</v>
      </c>
      <c r="C144" s="47">
        <v>1.0992298323233765</v>
      </c>
      <c r="D144" s="1">
        <v>4.8098232461883675E-2</v>
      </c>
    </row>
    <row r="145" spans="1:4" x14ac:dyDescent="0.45">
      <c r="A145" s="36" t="s">
        <v>166</v>
      </c>
      <c r="B145" s="36">
        <v>24</v>
      </c>
      <c r="C145" s="47">
        <v>1.1234161815947774</v>
      </c>
      <c r="D145" s="1">
        <v>4.5328505499686263E-2</v>
      </c>
    </row>
    <row r="146" spans="1:4" x14ac:dyDescent="0.45">
      <c r="A146" s="36" t="s">
        <v>166</v>
      </c>
      <c r="B146" s="36">
        <v>25</v>
      </c>
      <c r="C146" s="47">
        <v>1.1046788300273818</v>
      </c>
      <c r="D146" s="1">
        <v>5.4405317537739029E-2</v>
      </c>
    </row>
    <row r="147" spans="1:4" x14ac:dyDescent="0.45">
      <c r="A147" s="36" t="s">
        <v>166</v>
      </c>
      <c r="B147" s="36">
        <v>26</v>
      </c>
      <c r="C147" s="47">
        <v>1.102551300939393</v>
      </c>
      <c r="D147" s="1">
        <v>4.6950548116944886E-2</v>
      </c>
    </row>
    <row r="148" spans="1:4" x14ac:dyDescent="0.45">
      <c r="A148" s="36" t="s">
        <v>166</v>
      </c>
      <c r="B148" s="36">
        <v>27</v>
      </c>
      <c r="C148" s="47">
        <v>1.1284916329957737</v>
      </c>
      <c r="D148" s="1">
        <v>5.5338291758337148E-2</v>
      </c>
    </row>
    <row r="149" spans="1:4" x14ac:dyDescent="0.45">
      <c r="A149" s="36" t="s">
        <v>166</v>
      </c>
      <c r="B149" s="36">
        <v>28</v>
      </c>
      <c r="C149" s="47">
        <v>1.1110411975064132</v>
      </c>
      <c r="D149" s="1">
        <v>5.4768046212865185E-2</v>
      </c>
    </row>
    <row r="150" spans="1:4" x14ac:dyDescent="0.45">
      <c r="A150" s="36" t="s">
        <v>166</v>
      </c>
      <c r="B150" s="36">
        <v>29</v>
      </c>
      <c r="C150" s="47">
        <v>1.0862296138535708</v>
      </c>
      <c r="D150" s="1">
        <v>5.762469267541271E-2</v>
      </c>
    </row>
    <row r="151" spans="1:4" x14ac:dyDescent="0.45">
      <c r="A151" s="36" t="s">
        <v>166</v>
      </c>
      <c r="B151" s="36">
        <v>30</v>
      </c>
      <c r="C151" s="47">
        <v>1.0878576969970974</v>
      </c>
      <c r="D151" s="1">
        <v>4.9575683780705405E-2</v>
      </c>
    </row>
    <row r="152" spans="1:4" x14ac:dyDescent="0.45">
      <c r="A152" s="36" t="s">
        <v>166</v>
      </c>
      <c r="B152" s="36">
        <v>31</v>
      </c>
      <c r="C152" s="47">
        <v>1.1050208141995161</v>
      </c>
      <c r="D152" s="1">
        <v>5.2860672343125178E-2</v>
      </c>
    </row>
    <row r="153" spans="1:4" x14ac:dyDescent="0.45">
      <c r="A153" s="36" t="s">
        <v>166</v>
      </c>
      <c r="B153" s="36">
        <v>32</v>
      </c>
      <c r="C153" s="47">
        <v>1.1056291482282694</v>
      </c>
      <c r="D153" s="1">
        <v>6.1713606481977969E-2</v>
      </c>
    </row>
    <row r="154" spans="1:4" x14ac:dyDescent="0.45">
      <c r="A154" s="36" t="s">
        <v>166</v>
      </c>
      <c r="B154" s="36">
        <v>33</v>
      </c>
      <c r="C154" s="47">
        <v>1.1288593187023686</v>
      </c>
      <c r="D154" s="1">
        <v>5.9921168406095821E-2</v>
      </c>
    </row>
    <row r="155" spans="1:4" x14ac:dyDescent="0.45">
      <c r="A155" s="36" t="s">
        <v>166</v>
      </c>
      <c r="B155" s="36">
        <v>34</v>
      </c>
      <c r="C155" s="47">
        <v>1.0905185869220082</v>
      </c>
      <c r="D155" s="1">
        <v>6.2820664459284817E-2</v>
      </c>
    </row>
    <row r="156" spans="1:4" x14ac:dyDescent="0.45">
      <c r="A156" s="36" t="s">
        <v>166</v>
      </c>
      <c r="B156" s="36">
        <v>35</v>
      </c>
      <c r="C156" s="47">
        <v>1.1032875037227206</v>
      </c>
      <c r="D156" s="1">
        <v>6.627787294886836E-2</v>
      </c>
    </row>
    <row r="157" spans="1:4" x14ac:dyDescent="0.45">
      <c r="A157" s="36" t="s">
        <v>166</v>
      </c>
      <c r="B157" s="36">
        <v>36</v>
      </c>
      <c r="C157" s="47">
        <v>1.1127676748639799</v>
      </c>
      <c r="D157" s="1">
        <v>6.8550716298226483E-2</v>
      </c>
    </row>
    <row r="158" spans="1:4" x14ac:dyDescent="0.45">
      <c r="A158" s="36" t="s">
        <v>166</v>
      </c>
      <c r="B158" s="36">
        <v>37</v>
      </c>
      <c r="C158" s="47">
        <v>1.1022688344648124</v>
      </c>
      <c r="D158" s="1">
        <v>6.0376630604186285E-2</v>
      </c>
    </row>
    <row r="159" spans="1:4" x14ac:dyDescent="0.45">
      <c r="A159" s="36" t="s">
        <v>166</v>
      </c>
      <c r="B159" s="36">
        <v>38</v>
      </c>
      <c r="C159" s="47">
        <v>1.1243218198854432</v>
      </c>
      <c r="D159" s="1">
        <v>6.5854214703074246E-2</v>
      </c>
    </row>
    <row r="160" spans="1:4" x14ac:dyDescent="0.45">
      <c r="A160" s="36" t="s">
        <v>166</v>
      </c>
      <c r="B160" s="36">
        <v>39</v>
      </c>
      <c r="C160" s="47">
        <v>1.1196292377544326</v>
      </c>
      <c r="D160" s="1">
        <v>6.6834270855010147E-2</v>
      </c>
    </row>
    <row r="161" spans="1:4" x14ac:dyDescent="0.45">
      <c r="A161" s="36" t="s">
        <v>166</v>
      </c>
      <c r="B161" s="36">
        <v>40</v>
      </c>
      <c r="C161" s="47">
        <v>1.1262656746132345</v>
      </c>
      <c r="D161" s="1">
        <v>6.1604824875568398E-2</v>
      </c>
    </row>
    <row r="162" spans="1:4" x14ac:dyDescent="0.45">
      <c r="A162" s="36" t="s">
        <v>167</v>
      </c>
      <c r="B162" s="36">
        <v>1</v>
      </c>
      <c r="C162" s="48">
        <v>0.98541348026716336</v>
      </c>
      <c r="D162" s="48">
        <v>2.2156705769547116E-2</v>
      </c>
    </row>
    <row r="163" spans="1:4" x14ac:dyDescent="0.45">
      <c r="A163" s="36" t="s">
        <v>167</v>
      </c>
      <c r="B163" s="36">
        <v>2</v>
      </c>
      <c r="C163" s="48">
        <v>0.96651719967642047</v>
      </c>
      <c r="D163" s="48">
        <v>2.2225474704931313E-2</v>
      </c>
    </row>
    <row r="164" spans="1:4" x14ac:dyDescent="0.45">
      <c r="A164" s="36" t="s">
        <v>167</v>
      </c>
      <c r="B164" s="36">
        <v>3</v>
      </c>
      <c r="C164" s="48">
        <v>0.98370635570814402</v>
      </c>
      <c r="D164" s="48">
        <v>1.6791091441419024E-2</v>
      </c>
    </row>
    <row r="165" spans="1:4" x14ac:dyDescent="0.45">
      <c r="A165" s="36" t="s">
        <v>167</v>
      </c>
      <c r="B165" s="36">
        <v>4</v>
      </c>
      <c r="C165" s="48">
        <v>0.98769973628828811</v>
      </c>
      <c r="D165" s="48">
        <v>2.013744637475532E-2</v>
      </c>
    </row>
    <row r="166" spans="1:4" x14ac:dyDescent="0.45">
      <c r="A166" s="36" t="s">
        <v>167</v>
      </c>
      <c r="B166" s="36">
        <v>5</v>
      </c>
      <c r="C166" s="48">
        <v>0.9864748571585592</v>
      </c>
      <c r="D166" s="48">
        <v>2.138064234087771E-2</v>
      </c>
    </row>
    <row r="167" spans="1:4" x14ac:dyDescent="0.45">
      <c r="A167" s="36" t="s">
        <v>167</v>
      </c>
      <c r="B167" s="36">
        <v>6</v>
      </c>
      <c r="C167" s="48">
        <v>1.0105021501904596</v>
      </c>
      <c r="D167" s="48">
        <v>1.5210186499488156E-2</v>
      </c>
    </row>
    <row r="168" spans="1:4" x14ac:dyDescent="0.45">
      <c r="A168" s="36" t="s">
        <v>167</v>
      </c>
      <c r="B168" s="36">
        <v>7</v>
      </c>
      <c r="C168" s="48">
        <v>1.0269101821568618</v>
      </c>
      <c r="D168" s="48">
        <v>1.8538459837659158E-2</v>
      </c>
    </row>
    <row r="169" spans="1:4" x14ac:dyDescent="0.45">
      <c r="A169" s="36" t="s">
        <v>167</v>
      </c>
      <c r="B169" s="36">
        <v>8</v>
      </c>
      <c r="C169" s="48">
        <v>1.0201237430205072</v>
      </c>
      <c r="D169" s="48">
        <v>1.8473704702167807E-2</v>
      </c>
    </row>
    <row r="170" spans="1:4" x14ac:dyDescent="0.45">
      <c r="A170" s="36" t="s">
        <v>167</v>
      </c>
      <c r="B170" s="36">
        <v>9</v>
      </c>
      <c r="C170" s="48">
        <v>1.0119360230939687</v>
      </c>
      <c r="D170" s="48">
        <v>1.6861207455513449E-2</v>
      </c>
    </row>
    <row r="171" spans="1:4" x14ac:dyDescent="0.45">
      <c r="A171" s="36" t="s">
        <v>167</v>
      </c>
      <c r="B171" s="36">
        <v>10</v>
      </c>
      <c r="C171" s="48">
        <v>1.0294649947871173</v>
      </c>
      <c r="D171" s="48">
        <v>1.4274441828034107E-2</v>
      </c>
    </row>
    <row r="172" spans="1:4" x14ac:dyDescent="0.45">
      <c r="A172" s="36" t="s">
        <v>167</v>
      </c>
      <c r="B172" s="36">
        <v>11</v>
      </c>
      <c r="C172" s="48">
        <v>0.91606657561154392</v>
      </c>
      <c r="D172" s="48">
        <v>4.9542420550463317E-2</v>
      </c>
    </row>
    <row r="173" spans="1:4" x14ac:dyDescent="0.45">
      <c r="A173" s="36" t="s">
        <v>167</v>
      </c>
      <c r="B173" s="36">
        <v>12</v>
      </c>
      <c r="C173" s="48">
        <v>0.96242213192418058</v>
      </c>
      <c r="D173" s="48">
        <v>3.8264515952900403E-2</v>
      </c>
    </row>
    <row r="174" spans="1:4" x14ac:dyDescent="0.45">
      <c r="A174" s="36" t="s">
        <v>167</v>
      </c>
      <c r="B174" s="36">
        <v>13</v>
      </c>
      <c r="C174" s="48">
        <v>0.98804863372753082</v>
      </c>
      <c r="D174" s="48">
        <v>3.5445570816331776E-2</v>
      </c>
    </row>
    <row r="175" spans="1:4" x14ac:dyDescent="0.45">
      <c r="A175" s="36" t="s">
        <v>167</v>
      </c>
      <c r="B175" s="36">
        <v>14</v>
      </c>
      <c r="C175" s="48">
        <v>0.99029654957222968</v>
      </c>
      <c r="D175" s="48">
        <v>3.0086495178729578E-2</v>
      </c>
    </row>
    <row r="176" spans="1:4" x14ac:dyDescent="0.45">
      <c r="A176" s="36" t="s">
        <v>167</v>
      </c>
      <c r="B176" s="36">
        <v>15</v>
      </c>
      <c r="C176" s="48">
        <v>1.0046358147685712</v>
      </c>
      <c r="D176" s="48">
        <v>2.1319461916012278E-2</v>
      </c>
    </row>
    <row r="177" spans="1:4" x14ac:dyDescent="0.45">
      <c r="A177" s="36" t="s">
        <v>167</v>
      </c>
      <c r="B177" s="36">
        <v>16</v>
      </c>
      <c r="C177" s="48">
        <v>1.023653633365482</v>
      </c>
      <c r="D177" s="48">
        <v>3.1355422949914211E-2</v>
      </c>
    </row>
    <row r="178" spans="1:4" x14ac:dyDescent="0.45">
      <c r="A178" s="36" t="s">
        <v>167</v>
      </c>
      <c r="B178" s="36">
        <v>17</v>
      </c>
      <c r="C178" s="48">
        <v>1.0430523686475472</v>
      </c>
      <c r="D178" s="48">
        <v>2.616908753344278E-2</v>
      </c>
    </row>
    <row r="179" spans="1:4" x14ac:dyDescent="0.45">
      <c r="A179" s="36" t="s">
        <v>167</v>
      </c>
      <c r="B179" s="36">
        <v>18</v>
      </c>
      <c r="C179" s="48">
        <v>1.038306744441883</v>
      </c>
      <c r="D179" s="48">
        <v>2.6868997177471966E-2</v>
      </c>
    </row>
    <row r="180" spans="1:4" x14ac:dyDescent="0.45">
      <c r="A180" s="36" t="s">
        <v>167</v>
      </c>
      <c r="B180" s="36">
        <v>19</v>
      </c>
      <c r="C180" s="48">
        <v>1.0142149566255219</v>
      </c>
      <c r="D180" s="48">
        <v>2.1745557523395059E-2</v>
      </c>
    </row>
    <row r="181" spans="1:4" x14ac:dyDescent="0.45">
      <c r="A181" s="36" t="s">
        <v>167</v>
      </c>
      <c r="B181" s="36">
        <v>20</v>
      </c>
      <c r="C181" s="48">
        <v>1.0334355872234311</v>
      </c>
      <c r="D181" s="48">
        <v>3.0954286277013979E-2</v>
      </c>
    </row>
    <row r="182" spans="1:4" x14ac:dyDescent="0.45">
      <c r="A182" s="36" t="s">
        <v>167</v>
      </c>
      <c r="B182" s="36">
        <v>21</v>
      </c>
      <c r="C182" s="48">
        <v>1.0315923261953899</v>
      </c>
      <c r="D182" s="48">
        <v>2.832917537782647E-2</v>
      </c>
    </row>
    <row r="183" spans="1:4" x14ac:dyDescent="0.45">
      <c r="A183" s="36" t="s">
        <v>167</v>
      </c>
      <c r="B183" s="36">
        <v>22</v>
      </c>
      <c r="C183" s="48">
        <v>1.0389431311607495</v>
      </c>
      <c r="D183" s="48">
        <v>2.7065499887948232E-2</v>
      </c>
    </row>
    <row r="184" spans="1:4" x14ac:dyDescent="0.45">
      <c r="A184" s="36" t="s">
        <v>167</v>
      </c>
      <c r="B184" s="36">
        <v>23</v>
      </c>
      <c r="C184" s="48">
        <v>1.0474642072587632</v>
      </c>
      <c r="D184" s="48">
        <v>3.1044196351993878E-2</v>
      </c>
    </row>
    <row r="185" spans="1:4" x14ac:dyDescent="0.45">
      <c r="A185" s="36" t="s">
        <v>167</v>
      </c>
      <c r="B185" s="36">
        <v>24</v>
      </c>
      <c r="C185" s="48">
        <v>1.0540754440367783</v>
      </c>
      <c r="D185" s="48">
        <v>3.5388694439645083E-2</v>
      </c>
    </row>
    <row r="186" spans="1:4" x14ac:dyDescent="0.45">
      <c r="A186" s="36" t="s">
        <v>167</v>
      </c>
      <c r="B186" s="36">
        <v>25</v>
      </c>
      <c r="C186" s="48">
        <v>1.0537675969399867</v>
      </c>
      <c r="D186" s="48">
        <v>2.9903810790058095E-2</v>
      </c>
    </row>
    <row r="187" spans="1:4" x14ac:dyDescent="0.45">
      <c r="A187" s="36" t="s">
        <v>167</v>
      </c>
      <c r="B187" s="36">
        <v>26</v>
      </c>
      <c r="C187" s="48">
        <v>1.0394812299466807</v>
      </c>
      <c r="D187" s="48">
        <v>2.7985891680879938E-2</v>
      </c>
    </row>
    <row r="188" spans="1:4" x14ac:dyDescent="0.45">
      <c r="A188" s="36" t="s">
        <v>167</v>
      </c>
      <c r="B188" s="36">
        <v>27</v>
      </c>
      <c r="C188" s="48">
        <v>1.0590513423086685</v>
      </c>
      <c r="D188" s="48">
        <v>2.8703950525553544E-2</v>
      </c>
    </row>
    <row r="189" spans="1:4" x14ac:dyDescent="0.45">
      <c r="A189" s="36" t="s">
        <v>167</v>
      </c>
      <c r="B189" s="36">
        <v>28</v>
      </c>
      <c r="C189" s="48">
        <v>1.0410414091321722</v>
      </c>
      <c r="D189" s="48">
        <v>3.1297888190737588E-2</v>
      </c>
    </row>
    <row r="190" spans="1:4" x14ac:dyDescent="0.45">
      <c r="A190" s="36" t="s">
        <v>167</v>
      </c>
      <c r="B190" s="36">
        <v>29</v>
      </c>
      <c r="C190" s="48">
        <v>1.0384890257322119</v>
      </c>
      <c r="D190" s="48">
        <v>2.6905045240276492E-2</v>
      </c>
    </row>
    <row r="191" spans="1:4" x14ac:dyDescent="0.45">
      <c r="A191" s="36" t="s">
        <v>167</v>
      </c>
      <c r="B191" s="36">
        <v>30</v>
      </c>
      <c r="C191" s="48">
        <v>1.0409839466102115</v>
      </c>
      <c r="D191" s="48">
        <v>3.0637919974931104E-2</v>
      </c>
    </row>
    <row r="192" spans="1:4" x14ac:dyDescent="0.45">
      <c r="A192" s="36" t="s">
        <v>167</v>
      </c>
      <c r="B192" s="36">
        <v>31</v>
      </c>
      <c r="C192" s="48">
        <v>1.037613290646247</v>
      </c>
      <c r="D192" s="48">
        <v>2.33247509808794E-2</v>
      </c>
    </row>
    <row r="193" spans="1:4" x14ac:dyDescent="0.45">
      <c r="A193" s="36" t="s">
        <v>167</v>
      </c>
      <c r="B193" s="36">
        <v>32</v>
      </c>
      <c r="C193" s="48">
        <v>1.0379591312003036</v>
      </c>
      <c r="D193" s="48">
        <v>2.4190892814058212E-2</v>
      </c>
    </row>
    <row r="194" spans="1:4" x14ac:dyDescent="0.45">
      <c r="A194" s="36" t="s">
        <v>167</v>
      </c>
      <c r="B194" s="36">
        <v>33</v>
      </c>
      <c r="C194" s="48">
        <v>1.0346711054210618</v>
      </c>
      <c r="D194" s="48">
        <v>2.0384458216877035E-2</v>
      </c>
    </row>
    <row r="195" spans="1:4" x14ac:dyDescent="0.45">
      <c r="A195" s="36" t="s">
        <v>167</v>
      </c>
      <c r="B195" s="36">
        <v>34</v>
      </c>
      <c r="C195" s="48">
        <v>1.040663320935642</v>
      </c>
      <c r="D195" s="48">
        <v>2.6718646187059408E-2</v>
      </c>
    </row>
    <row r="196" spans="1:4" x14ac:dyDescent="0.45">
      <c r="A196" s="36" t="s">
        <v>167</v>
      </c>
      <c r="B196" s="36">
        <v>35</v>
      </c>
      <c r="C196" s="48">
        <v>1.0531332085896608</v>
      </c>
      <c r="D196" s="48">
        <v>2.8178798156153623E-2</v>
      </c>
    </row>
    <row r="197" spans="1:4" x14ac:dyDescent="0.45">
      <c r="A197" s="36" t="s">
        <v>167</v>
      </c>
      <c r="B197" s="36">
        <v>36</v>
      </c>
      <c r="C197" s="48">
        <v>1.0433302363344101</v>
      </c>
      <c r="D197" s="48">
        <v>2.4174937674666455E-2</v>
      </c>
    </row>
    <row r="198" spans="1:4" x14ac:dyDescent="0.45">
      <c r="A198" s="36" t="s">
        <v>167</v>
      </c>
      <c r="B198" s="36">
        <v>37</v>
      </c>
      <c r="C198" s="48">
        <v>1.0435036380467817</v>
      </c>
      <c r="D198" s="48">
        <v>2.5626073326610835E-2</v>
      </c>
    </row>
    <row r="199" spans="1:4" x14ac:dyDescent="0.45">
      <c r="A199" s="36" t="s">
        <v>167</v>
      </c>
      <c r="B199" s="36">
        <v>38</v>
      </c>
      <c r="C199" s="48">
        <v>1.0265557487998311</v>
      </c>
      <c r="D199" s="48">
        <v>2.7357883346117013E-2</v>
      </c>
    </row>
    <row r="200" spans="1:4" x14ac:dyDescent="0.45">
      <c r="A200" s="36" t="s">
        <v>167</v>
      </c>
      <c r="B200" s="36">
        <v>39</v>
      </c>
      <c r="C200" s="48">
        <v>1.0363057119317365</v>
      </c>
      <c r="D200" s="48">
        <v>2.8738623411377798E-2</v>
      </c>
    </row>
    <row r="201" spans="1:4" x14ac:dyDescent="0.45">
      <c r="A201" s="36" t="s">
        <v>167</v>
      </c>
      <c r="B201" s="36">
        <v>40</v>
      </c>
      <c r="C201" s="48">
        <v>1.0198144673231402</v>
      </c>
      <c r="D201" s="48">
        <v>2.5588877149657154E-2</v>
      </c>
    </row>
    <row r="202" spans="1:4" x14ac:dyDescent="0.45">
      <c r="A202" t="s">
        <v>168</v>
      </c>
      <c r="B202" s="36">
        <v>1</v>
      </c>
      <c r="C202" s="48">
        <v>1.0279812092989287</v>
      </c>
      <c r="D202" s="48">
        <v>3.584775565199172E-2</v>
      </c>
    </row>
    <row r="203" spans="1:4" x14ac:dyDescent="0.45">
      <c r="A203" t="s">
        <v>168</v>
      </c>
      <c r="B203" s="36">
        <v>2</v>
      </c>
      <c r="C203" s="48">
        <v>0.95863986192256967</v>
      </c>
      <c r="D203" s="48">
        <v>4.0981550560529316E-2</v>
      </c>
    </row>
    <row r="204" spans="1:4" x14ac:dyDescent="0.45">
      <c r="A204" t="s">
        <v>168</v>
      </c>
      <c r="B204" s="36">
        <v>3</v>
      </c>
      <c r="C204" s="48">
        <v>0.97736119851937175</v>
      </c>
      <c r="D204" s="48">
        <v>3.510521450947407E-2</v>
      </c>
    </row>
    <row r="205" spans="1:4" x14ac:dyDescent="0.45">
      <c r="A205" t="s">
        <v>168</v>
      </c>
      <c r="B205" s="36">
        <v>4</v>
      </c>
      <c r="C205" s="48">
        <v>1.064764430426224</v>
      </c>
      <c r="D205" s="48">
        <v>4.5516042206837054E-2</v>
      </c>
    </row>
    <row r="206" spans="1:4" x14ac:dyDescent="0.45">
      <c r="A206" t="s">
        <v>168</v>
      </c>
      <c r="B206" s="36">
        <v>5</v>
      </c>
      <c r="C206" s="48">
        <v>1.0258875284155107</v>
      </c>
      <c r="D206" s="48">
        <v>3.3030380197147872E-2</v>
      </c>
    </row>
    <row r="207" spans="1:4" x14ac:dyDescent="0.45">
      <c r="A207" t="s">
        <v>168</v>
      </c>
      <c r="B207" s="36">
        <v>6</v>
      </c>
      <c r="C207" s="48">
        <v>1.02661008053786</v>
      </c>
      <c r="D207" s="48">
        <v>4.5622759400835704E-2</v>
      </c>
    </row>
    <row r="208" spans="1:4" x14ac:dyDescent="0.45">
      <c r="A208" t="s">
        <v>168</v>
      </c>
      <c r="B208" s="36">
        <v>7</v>
      </c>
      <c r="C208" s="48">
        <v>1.0118464786336701</v>
      </c>
      <c r="D208" s="48">
        <v>3.9239763438309622E-2</v>
      </c>
    </row>
    <row r="209" spans="1:4" x14ac:dyDescent="0.45">
      <c r="A209" t="s">
        <v>168</v>
      </c>
      <c r="B209" s="36">
        <v>8</v>
      </c>
      <c r="C209" s="48">
        <v>0.98892953744915812</v>
      </c>
      <c r="D209" s="48">
        <v>4.3733892700437899E-2</v>
      </c>
    </row>
    <row r="210" spans="1:4" x14ac:dyDescent="0.45">
      <c r="A210" t="s">
        <v>168</v>
      </c>
      <c r="B210" s="36">
        <v>9</v>
      </c>
      <c r="C210" s="48">
        <v>0.95226553158932836</v>
      </c>
      <c r="D210" s="48">
        <v>3.9669329457397262E-2</v>
      </c>
    </row>
    <row r="211" spans="1:4" x14ac:dyDescent="0.45">
      <c r="A211" t="s">
        <v>168</v>
      </c>
      <c r="B211" s="36">
        <v>10</v>
      </c>
      <c r="C211" s="48">
        <v>0.95252644956800336</v>
      </c>
      <c r="D211" s="48">
        <v>4.0256265344780946E-2</v>
      </c>
    </row>
    <row r="212" spans="1:4" x14ac:dyDescent="0.45">
      <c r="A212" t="s">
        <v>168</v>
      </c>
      <c r="B212" s="36">
        <v>11</v>
      </c>
      <c r="C212" s="48">
        <v>0.92631671722158693</v>
      </c>
      <c r="D212" s="48">
        <v>6.9744468935347526E-2</v>
      </c>
    </row>
    <row r="213" spans="1:4" x14ac:dyDescent="0.45">
      <c r="A213" t="s">
        <v>168</v>
      </c>
      <c r="B213" s="36">
        <v>12</v>
      </c>
      <c r="C213" s="48">
        <v>0.99301182883873451</v>
      </c>
      <c r="D213" s="48">
        <v>5.1966105008867149E-2</v>
      </c>
    </row>
    <row r="214" spans="1:4" x14ac:dyDescent="0.45">
      <c r="A214" t="s">
        <v>168</v>
      </c>
      <c r="B214" s="36">
        <v>13</v>
      </c>
      <c r="C214" s="48">
        <v>0.97420298184793908</v>
      </c>
      <c r="D214" s="48">
        <v>4.6618213763469633E-2</v>
      </c>
    </row>
    <row r="215" spans="1:4" x14ac:dyDescent="0.45">
      <c r="A215" t="s">
        <v>168</v>
      </c>
      <c r="B215" s="36">
        <v>14</v>
      </c>
      <c r="C215" s="48">
        <v>1.012598179160521</v>
      </c>
      <c r="D215" s="48">
        <v>3.9029747305525476E-2</v>
      </c>
    </row>
    <row r="216" spans="1:4" x14ac:dyDescent="0.45">
      <c r="A216" t="s">
        <v>168</v>
      </c>
      <c r="B216" s="36">
        <v>15</v>
      </c>
      <c r="C216" s="48">
        <v>1.0492338708910331</v>
      </c>
      <c r="D216" s="48">
        <v>4.8115968025577785E-2</v>
      </c>
    </row>
    <row r="217" spans="1:4" x14ac:dyDescent="0.45">
      <c r="A217" t="s">
        <v>168</v>
      </c>
      <c r="B217" s="36">
        <v>16</v>
      </c>
      <c r="C217" s="48">
        <v>1.0691069502477217</v>
      </c>
      <c r="D217" s="48">
        <v>3.994860049513406E-2</v>
      </c>
    </row>
    <row r="218" spans="1:4" x14ac:dyDescent="0.45">
      <c r="A218" t="s">
        <v>168</v>
      </c>
      <c r="B218" s="36">
        <v>17</v>
      </c>
      <c r="C218" s="48">
        <v>1.0336433737084454</v>
      </c>
      <c r="D218" s="48">
        <v>4.3599128891155747E-2</v>
      </c>
    </row>
    <row r="219" spans="1:4" x14ac:dyDescent="0.45">
      <c r="A219" t="s">
        <v>168</v>
      </c>
      <c r="B219" s="36">
        <v>18</v>
      </c>
      <c r="C219" s="48">
        <v>1.0240768774444231</v>
      </c>
      <c r="D219" s="48">
        <v>3.7579226755394497E-2</v>
      </c>
    </row>
    <row r="220" spans="1:4" x14ac:dyDescent="0.45">
      <c r="A220" t="s">
        <v>168</v>
      </c>
      <c r="B220" s="36">
        <v>19</v>
      </c>
      <c r="C220" s="48">
        <v>1.0916805485128382</v>
      </c>
      <c r="D220" s="48">
        <v>5.3889720620529401E-2</v>
      </c>
    </row>
    <row r="221" spans="1:4" x14ac:dyDescent="0.45">
      <c r="A221" t="s">
        <v>168</v>
      </c>
      <c r="B221" s="36">
        <v>20</v>
      </c>
      <c r="C221" s="48">
        <v>1.067816174427427</v>
      </c>
      <c r="D221" s="48">
        <v>7.0196035909434587E-2</v>
      </c>
    </row>
    <row r="222" spans="1:4" x14ac:dyDescent="0.45">
      <c r="A222" t="s">
        <v>168</v>
      </c>
      <c r="B222" s="36">
        <v>21</v>
      </c>
      <c r="C222" s="48">
        <v>1.0885599993562054</v>
      </c>
      <c r="D222" s="48">
        <v>6.7666059406999157E-2</v>
      </c>
    </row>
    <row r="223" spans="1:4" x14ac:dyDescent="0.45">
      <c r="A223" t="s">
        <v>168</v>
      </c>
      <c r="B223" s="36">
        <v>22</v>
      </c>
      <c r="C223" s="48">
        <v>1.0709406157813088</v>
      </c>
      <c r="D223" s="48">
        <v>7.0694995475118802E-2</v>
      </c>
    </row>
    <row r="224" spans="1:4" x14ac:dyDescent="0.45">
      <c r="A224" t="s">
        <v>168</v>
      </c>
      <c r="B224" s="36">
        <v>23</v>
      </c>
      <c r="C224" s="48">
        <v>1.0721615029285481</v>
      </c>
      <c r="D224" s="48">
        <v>4.8976886497414975E-2</v>
      </c>
    </row>
    <row r="225" spans="1:4" x14ac:dyDescent="0.45">
      <c r="A225" t="s">
        <v>168</v>
      </c>
      <c r="B225" s="36">
        <v>24</v>
      </c>
      <c r="C225" s="48">
        <v>1.0430827326747472</v>
      </c>
      <c r="D225" s="48">
        <v>4.1008177854127102E-2</v>
      </c>
    </row>
    <row r="226" spans="1:4" x14ac:dyDescent="0.45">
      <c r="A226" t="s">
        <v>168</v>
      </c>
      <c r="B226" s="36">
        <v>25</v>
      </c>
      <c r="C226" s="48">
        <v>1.0640721165372915</v>
      </c>
      <c r="D226" s="48">
        <v>4.4458422724125979E-2</v>
      </c>
    </row>
    <row r="227" spans="1:4" x14ac:dyDescent="0.45">
      <c r="A227" t="s">
        <v>168</v>
      </c>
      <c r="B227" s="36">
        <v>26</v>
      </c>
      <c r="C227" s="48">
        <v>1.059768424687535</v>
      </c>
      <c r="D227" s="48">
        <v>5.3393701525546927E-2</v>
      </c>
    </row>
    <row r="228" spans="1:4" x14ac:dyDescent="0.45">
      <c r="A228" t="s">
        <v>168</v>
      </c>
      <c r="B228" s="36">
        <v>27</v>
      </c>
      <c r="C228" s="48">
        <v>1.0316491999708037</v>
      </c>
      <c r="D228" s="48">
        <v>4.9547631387942187E-2</v>
      </c>
    </row>
    <row r="229" spans="1:4" x14ac:dyDescent="0.45">
      <c r="A229" t="s">
        <v>168</v>
      </c>
      <c r="B229" s="36">
        <v>28</v>
      </c>
      <c r="C229" s="48">
        <v>1.0132151574852466</v>
      </c>
      <c r="D229" s="48">
        <v>4.8932104533567063E-2</v>
      </c>
    </row>
    <row r="230" spans="1:4" x14ac:dyDescent="0.45">
      <c r="A230" t="s">
        <v>168</v>
      </c>
      <c r="B230" s="36">
        <v>29</v>
      </c>
      <c r="C230" s="48">
        <v>1.0215902789408209</v>
      </c>
      <c r="D230" s="48">
        <v>4.9041553857471332E-2</v>
      </c>
    </row>
    <row r="231" spans="1:4" x14ac:dyDescent="0.45">
      <c r="A231" t="s">
        <v>168</v>
      </c>
      <c r="B231" s="36">
        <v>30</v>
      </c>
      <c r="C231" s="48">
        <v>1.0611910227534691</v>
      </c>
      <c r="D231" s="48">
        <v>5.2190378547292068E-2</v>
      </c>
    </row>
    <row r="232" spans="1:4" x14ac:dyDescent="0.45">
      <c r="A232" t="s">
        <v>168</v>
      </c>
      <c r="B232" s="36">
        <v>31</v>
      </c>
      <c r="C232" s="48">
        <v>1.0472132151596085</v>
      </c>
      <c r="D232" s="48">
        <v>4.5325134256175348E-2</v>
      </c>
    </row>
    <row r="233" spans="1:4" x14ac:dyDescent="0.45">
      <c r="A233" t="s">
        <v>168</v>
      </c>
      <c r="B233" s="36">
        <v>32</v>
      </c>
      <c r="C233" s="48">
        <v>1.0267135237182885</v>
      </c>
      <c r="D233" s="48">
        <v>5.7033184696990459E-2</v>
      </c>
    </row>
    <row r="234" spans="1:4" x14ac:dyDescent="0.45">
      <c r="A234" t="s">
        <v>168</v>
      </c>
      <c r="B234" s="36">
        <v>33</v>
      </c>
      <c r="C234" s="48">
        <v>1.0674935173442874</v>
      </c>
      <c r="D234" s="48">
        <v>5.691718148488277E-2</v>
      </c>
    </row>
    <row r="235" spans="1:4" x14ac:dyDescent="0.45">
      <c r="A235" t="s">
        <v>168</v>
      </c>
      <c r="B235" s="36">
        <v>34</v>
      </c>
      <c r="C235" s="48">
        <v>1.0794564594767053</v>
      </c>
      <c r="D235" s="48">
        <v>6.0141795400607968E-2</v>
      </c>
    </row>
    <row r="236" spans="1:4" x14ac:dyDescent="0.45">
      <c r="A236" t="s">
        <v>168</v>
      </c>
      <c r="B236" s="36">
        <v>35</v>
      </c>
      <c r="C236" s="48">
        <v>1.0785168011543185</v>
      </c>
      <c r="D236" s="48">
        <v>4.9450926612489988E-2</v>
      </c>
    </row>
    <row r="237" spans="1:4" x14ac:dyDescent="0.45">
      <c r="A237" t="s">
        <v>168</v>
      </c>
      <c r="B237" s="36">
        <v>36</v>
      </c>
      <c r="C237" s="48">
        <v>1.0684709119849185</v>
      </c>
      <c r="D237" s="48">
        <v>4.7770497512847544E-2</v>
      </c>
    </row>
    <row r="238" spans="1:4" x14ac:dyDescent="0.45">
      <c r="A238" t="s">
        <v>168</v>
      </c>
      <c r="B238" s="36">
        <v>37</v>
      </c>
      <c r="C238" s="48">
        <v>1.0882744704058924</v>
      </c>
      <c r="D238" s="48">
        <v>4.9765522227252827E-2</v>
      </c>
    </row>
    <row r="239" spans="1:4" x14ac:dyDescent="0.45">
      <c r="A239" t="s">
        <v>168</v>
      </c>
      <c r="B239" s="36">
        <v>38</v>
      </c>
      <c r="C239" s="48">
        <v>1.1118967146239556</v>
      </c>
      <c r="D239" s="48">
        <v>5.0169283755715867E-2</v>
      </c>
    </row>
    <row r="240" spans="1:4" x14ac:dyDescent="0.45">
      <c r="A240" t="s">
        <v>168</v>
      </c>
      <c r="B240" s="36">
        <v>39</v>
      </c>
      <c r="C240" s="48">
        <v>1.1304507726747857</v>
      </c>
      <c r="D240" s="48">
        <v>5.2079052522935834E-2</v>
      </c>
    </row>
    <row r="241" spans="1:4" x14ac:dyDescent="0.45">
      <c r="A241" t="s">
        <v>168</v>
      </c>
      <c r="B241" s="36">
        <v>40</v>
      </c>
      <c r="C241" s="48">
        <v>1.1303655758143931</v>
      </c>
      <c r="D241" s="48">
        <v>4.4603323619131656E-2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C4262-BC66-471A-B308-7B335C64FDA6}">
  <dimension ref="A1:S41"/>
  <sheetViews>
    <sheetView zoomScale="80" zoomScaleNormal="80" workbookViewId="0"/>
  </sheetViews>
  <sheetFormatPr defaultRowHeight="18" x14ac:dyDescent="0.45"/>
  <cols>
    <col min="1" max="1" width="15.69921875" style="36" customWidth="1"/>
    <col min="2" max="3" width="15.69921875" style="47" customWidth="1"/>
    <col min="4" max="5" width="15.69921875" style="1" customWidth="1"/>
    <col min="6" max="7" width="15.69921875" customWidth="1"/>
    <col min="8" max="11" width="15.69921875" style="49" customWidth="1"/>
    <col min="12" max="12" width="15.69921875" style="36" customWidth="1"/>
    <col min="13" max="13" width="15.69921875" customWidth="1"/>
    <col min="15" max="17" width="8.796875" style="49"/>
  </cols>
  <sheetData>
    <row r="1" spans="1:19" x14ac:dyDescent="0.45">
      <c r="A1" s="36" t="s">
        <v>131</v>
      </c>
      <c r="B1" s="36" t="s">
        <v>16</v>
      </c>
      <c r="C1" s="36" t="s">
        <v>158</v>
      </c>
      <c r="D1" t="s">
        <v>17</v>
      </c>
      <c r="E1" t="s">
        <v>159</v>
      </c>
      <c r="F1" s="36" t="s">
        <v>134</v>
      </c>
      <c r="G1" s="36" t="s">
        <v>160</v>
      </c>
      <c r="H1" s="36" t="s">
        <v>132</v>
      </c>
      <c r="I1" s="36" t="s">
        <v>161</v>
      </c>
      <c r="J1" s="36" t="s">
        <v>148</v>
      </c>
      <c r="K1" s="36" t="s">
        <v>162</v>
      </c>
      <c r="L1" s="36" t="s">
        <v>133</v>
      </c>
      <c r="M1" s="36" t="s">
        <v>163</v>
      </c>
    </row>
    <row r="2" spans="1:19" s="45" customFormat="1" x14ac:dyDescent="0.45">
      <c r="A2" s="36">
        <v>1</v>
      </c>
      <c r="B2" s="47">
        <v>0.92381202405578622</v>
      </c>
      <c r="C2" s="47">
        <v>4.3072428496900961E-2</v>
      </c>
      <c r="D2" s="48">
        <v>1.0082648660715414</v>
      </c>
      <c r="E2" s="48">
        <v>2.161048283495488E-2</v>
      </c>
      <c r="F2" s="49">
        <v>1.0016398220845617</v>
      </c>
      <c r="G2" s="49">
        <v>2.090188666483055E-2</v>
      </c>
      <c r="H2" s="47">
        <v>0.98867554013601877</v>
      </c>
      <c r="I2" s="49">
        <v>1.9938257099720726E-2</v>
      </c>
      <c r="J2" s="48">
        <v>0.98541348026716336</v>
      </c>
      <c r="K2" s="48">
        <v>2.2156705769547116E-2</v>
      </c>
      <c r="L2" s="48">
        <v>1.0279812092989287</v>
      </c>
      <c r="M2" s="48">
        <v>3.584775565199172E-2</v>
      </c>
      <c r="O2" s="48"/>
    </row>
    <row r="3" spans="1:19" s="45" customFormat="1" x14ac:dyDescent="0.45">
      <c r="A3" s="36">
        <v>2</v>
      </c>
      <c r="B3" s="47">
        <v>0.92135139446051395</v>
      </c>
      <c r="C3" s="47">
        <v>5.047885350731713E-2</v>
      </c>
      <c r="D3" s="48">
        <v>0.99664003337007079</v>
      </c>
      <c r="E3" s="48">
        <v>1.9627813645929273E-2</v>
      </c>
      <c r="F3" s="49">
        <v>0.99141120554150175</v>
      </c>
      <c r="G3" s="49">
        <v>3.358184138614341E-2</v>
      </c>
      <c r="H3" s="47">
        <v>0.98227369223874994</v>
      </c>
      <c r="I3" s="49">
        <v>2.4494261474264586E-2</v>
      </c>
      <c r="J3" s="48">
        <v>0.96651719967642047</v>
      </c>
      <c r="K3" s="48">
        <v>2.2225474704931313E-2</v>
      </c>
      <c r="L3" s="48">
        <v>0.95863986192256967</v>
      </c>
      <c r="M3" s="48">
        <v>4.0981550560529316E-2</v>
      </c>
      <c r="O3" s="48"/>
      <c r="P3" s="48"/>
      <c r="Q3" s="48"/>
      <c r="R3" s="48"/>
      <c r="S3" s="48"/>
    </row>
    <row r="4" spans="1:19" s="45" customFormat="1" x14ac:dyDescent="0.45">
      <c r="A4" s="36">
        <v>3</v>
      </c>
      <c r="B4" s="47">
        <v>0.96541222449223296</v>
      </c>
      <c r="C4" s="47">
        <v>5.9722871470526975E-2</v>
      </c>
      <c r="D4" s="48">
        <v>1.0085733830316503</v>
      </c>
      <c r="E4" s="48">
        <v>1.8752478591061772E-2</v>
      </c>
      <c r="F4" s="49">
        <v>1.0093309229223182</v>
      </c>
      <c r="G4" s="49">
        <v>2.2669177074856994E-2</v>
      </c>
      <c r="H4" s="47">
        <v>0.9750878461214284</v>
      </c>
      <c r="I4" s="49">
        <v>2.2009988477376542E-2</v>
      </c>
      <c r="J4" s="48">
        <v>0.98370635570814402</v>
      </c>
      <c r="K4" s="48">
        <v>1.6791091441419024E-2</v>
      </c>
      <c r="L4" s="48">
        <v>0.97736119851937175</v>
      </c>
      <c r="M4" s="48">
        <v>3.510521450947407E-2</v>
      </c>
      <c r="O4" s="48"/>
      <c r="P4" s="48"/>
      <c r="Q4" s="48"/>
      <c r="R4" s="48"/>
      <c r="S4" s="48"/>
    </row>
    <row r="5" spans="1:19" s="45" customFormat="1" x14ac:dyDescent="0.45">
      <c r="A5" s="36">
        <v>4</v>
      </c>
      <c r="B5" s="47">
        <v>1.0315261535254663</v>
      </c>
      <c r="C5" s="47">
        <v>3.215032210401246E-2</v>
      </c>
      <c r="D5" s="48">
        <v>1.0101557330687687</v>
      </c>
      <c r="E5" s="48">
        <v>2.082096510282257E-2</v>
      </c>
      <c r="F5" s="49">
        <v>1.0026384644622544</v>
      </c>
      <c r="G5" s="49">
        <v>2.5873297363452466E-2</v>
      </c>
      <c r="H5" s="47">
        <v>0.99724027346703981</v>
      </c>
      <c r="I5" s="49">
        <v>3.0360608593978995E-2</v>
      </c>
      <c r="J5" s="48">
        <v>0.98769973628828811</v>
      </c>
      <c r="K5" s="48">
        <v>2.013744637475532E-2</v>
      </c>
      <c r="L5" s="48">
        <v>1.064764430426224</v>
      </c>
      <c r="M5" s="48">
        <v>4.5516042206837054E-2</v>
      </c>
      <c r="P5" s="48"/>
      <c r="Q5" s="48"/>
      <c r="R5" s="48"/>
      <c r="S5" s="48"/>
    </row>
    <row r="6" spans="1:19" s="45" customFormat="1" x14ac:dyDescent="0.45">
      <c r="A6" s="36">
        <v>5</v>
      </c>
      <c r="B6" s="47">
        <v>1.0183417508908956</v>
      </c>
      <c r="C6" s="47">
        <v>3.4866513005872429E-2</v>
      </c>
      <c r="D6" s="48">
        <v>0.99034113543555569</v>
      </c>
      <c r="E6" s="48">
        <v>2.4007981205855313E-2</v>
      </c>
      <c r="F6" s="49">
        <v>1.0148150817685508</v>
      </c>
      <c r="G6" s="49">
        <v>2.6414388641982218E-2</v>
      </c>
      <c r="H6" s="47">
        <v>0.97124543589226831</v>
      </c>
      <c r="I6" s="49">
        <v>3.2789847334909916E-2</v>
      </c>
      <c r="J6" s="48">
        <v>0.9864748571585592</v>
      </c>
      <c r="K6" s="48">
        <v>2.138064234087771E-2</v>
      </c>
      <c r="L6" s="48">
        <v>1.0258875284155107</v>
      </c>
      <c r="M6" s="48">
        <v>3.3030380197147872E-2</v>
      </c>
      <c r="O6" s="48"/>
      <c r="P6" s="48"/>
      <c r="Q6" s="48"/>
      <c r="R6" s="48"/>
      <c r="S6" s="48"/>
    </row>
    <row r="7" spans="1:19" s="45" customFormat="1" x14ac:dyDescent="0.45">
      <c r="A7" s="36">
        <v>6</v>
      </c>
      <c r="B7" s="47">
        <v>1.0300675505602193</v>
      </c>
      <c r="C7" s="47">
        <v>3.3715743215631873E-2</v>
      </c>
      <c r="D7" s="48">
        <v>0.98935358843213528</v>
      </c>
      <c r="E7" s="48">
        <v>1.4603815546283701E-2</v>
      </c>
      <c r="F7" s="49">
        <v>0.98478788962871444</v>
      </c>
      <c r="G7" s="49">
        <v>2.9913751563235162E-2</v>
      </c>
      <c r="H7" s="47">
        <v>0.99429216213916005</v>
      </c>
      <c r="I7" s="1">
        <v>2.291985684378859E-2</v>
      </c>
      <c r="J7" s="48">
        <v>1.0105021501904596</v>
      </c>
      <c r="K7" s="48">
        <v>1.5210186499488156E-2</v>
      </c>
      <c r="L7" s="48">
        <v>1.02661008053786</v>
      </c>
      <c r="M7" s="48">
        <v>4.5622759400835704E-2</v>
      </c>
      <c r="O7" s="48"/>
      <c r="P7" s="48"/>
      <c r="Q7" s="48"/>
      <c r="R7" s="48"/>
      <c r="S7" s="48"/>
    </row>
    <row r="8" spans="1:19" s="45" customFormat="1" x14ac:dyDescent="0.45">
      <c r="A8" s="36">
        <v>7</v>
      </c>
      <c r="B8" s="47">
        <v>1.042980955792655</v>
      </c>
      <c r="C8" s="47">
        <v>3.2546604819024945E-2</v>
      </c>
      <c r="D8" s="48">
        <v>1.0076745756857799</v>
      </c>
      <c r="E8" s="48">
        <v>1.5156886988700744E-2</v>
      </c>
      <c r="F8" s="49">
        <v>0.99955438054800483</v>
      </c>
      <c r="G8" s="49">
        <v>2.1811256890959134E-2</v>
      </c>
      <c r="H8" s="47">
        <v>1.0127382773444014</v>
      </c>
      <c r="I8" s="1">
        <v>2.6586310964231554E-2</v>
      </c>
      <c r="J8" s="48">
        <v>1.0269101821568618</v>
      </c>
      <c r="K8" s="48">
        <v>1.8538459837659158E-2</v>
      </c>
      <c r="L8" s="48">
        <v>1.0118464786336701</v>
      </c>
      <c r="M8" s="48">
        <v>3.9239763438309622E-2</v>
      </c>
      <c r="O8" s="48"/>
    </row>
    <row r="9" spans="1:19" s="45" customFormat="1" x14ac:dyDescent="0.45">
      <c r="A9" s="36">
        <v>8</v>
      </c>
      <c r="B9" s="47">
        <v>1.0250337062003494</v>
      </c>
      <c r="C9" s="47">
        <v>2.8666111020081417E-2</v>
      </c>
      <c r="D9" s="48">
        <v>1.0005395817897746</v>
      </c>
      <c r="E9" s="48">
        <v>1.7599632671564121E-2</v>
      </c>
      <c r="F9" s="49">
        <v>1.0009853383952916</v>
      </c>
      <c r="G9" s="49">
        <v>2.129322238865897E-2</v>
      </c>
      <c r="H9" s="47">
        <v>1.0275115943724027</v>
      </c>
      <c r="I9" s="1">
        <v>2.2938766368557781E-2</v>
      </c>
      <c r="J9" s="48">
        <v>1.0201237430205072</v>
      </c>
      <c r="K9" s="48">
        <v>1.8473704702167807E-2</v>
      </c>
      <c r="L9" s="48">
        <v>0.98892953744915812</v>
      </c>
      <c r="M9" s="48">
        <v>4.3733892700437899E-2</v>
      </c>
      <c r="O9" s="48"/>
      <c r="P9" s="48"/>
      <c r="Q9" s="48"/>
      <c r="R9" s="48"/>
      <c r="S9" s="48"/>
    </row>
    <row r="10" spans="1:19" s="45" customFormat="1" x14ac:dyDescent="0.45">
      <c r="A10" s="36">
        <v>9</v>
      </c>
      <c r="B10" s="47">
        <v>0.99261073339602302</v>
      </c>
      <c r="C10" s="47">
        <v>3.3600468033121625E-2</v>
      </c>
      <c r="D10" s="48">
        <v>1.0032706486199621</v>
      </c>
      <c r="E10" s="48">
        <v>2.1450717532318635E-2</v>
      </c>
      <c r="F10" s="49">
        <v>0.98748720629208853</v>
      </c>
      <c r="G10" s="49">
        <v>1.8356860992425703E-2</v>
      </c>
      <c r="H10" s="47">
        <v>1.0246795581773915</v>
      </c>
      <c r="I10" s="1">
        <v>1.7495415715320296E-2</v>
      </c>
      <c r="J10" s="48">
        <v>1.0119360230939687</v>
      </c>
      <c r="K10" s="48">
        <v>1.6861207455513449E-2</v>
      </c>
      <c r="L10" s="48">
        <v>0.95226553158932836</v>
      </c>
      <c r="M10" s="48">
        <v>3.9669329457397262E-2</v>
      </c>
      <c r="O10" s="48"/>
      <c r="P10" s="48"/>
      <c r="Q10" s="48"/>
      <c r="R10" s="48"/>
      <c r="S10" s="48"/>
    </row>
    <row r="11" spans="1:19" s="45" customFormat="1" x14ac:dyDescent="0.45">
      <c r="A11" s="36">
        <v>10</v>
      </c>
      <c r="B11" s="47">
        <v>1.0674780614677719</v>
      </c>
      <c r="C11" s="47">
        <v>5.9520106480080111E-2</v>
      </c>
      <c r="D11" s="48">
        <v>1.0019919047644592</v>
      </c>
      <c r="E11" s="48">
        <v>2.1553225309445121E-2</v>
      </c>
      <c r="F11" s="49">
        <v>0.99935597795227105</v>
      </c>
      <c r="G11" s="49">
        <v>2.686338752526421E-2</v>
      </c>
      <c r="H11" s="47">
        <v>1.0294286800604826</v>
      </c>
      <c r="I11" s="1">
        <v>2.4097938633806344E-2</v>
      </c>
      <c r="J11" s="48">
        <v>1.0294649947871173</v>
      </c>
      <c r="K11" s="48">
        <v>1.4274441828034107E-2</v>
      </c>
      <c r="L11" s="48">
        <v>0.95252644956800336</v>
      </c>
      <c r="M11" s="48">
        <v>4.0256265344780946E-2</v>
      </c>
      <c r="P11" s="48"/>
      <c r="Q11" s="48"/>
      <c r="R11" s="48"/>
      <c r="S11" s="48"/>
    </row>
    <row r="12" spans="1:19" s="46" customFormat="1" x14ac:dyDescent="0.45">
      <c r="A12" s="36">
        <v>11</v>
      </c>
      <c r="B12" s="47">
        <v>0.96536967146819419</v>
      </c>
      <c r="C12" s="47">
        <v>0.12935480514821601</v>
      </c>
      <c r="D12" s="48">
        <v>0.82576994059926678</v>
      </c>
      <c r="E12" s="48">
        <v>4.8028884698033014E-2</v>
      </c>
      <c r="F12" s="49">
        <v>0.9661183790425284</v>
      </c>
      <c r="G12" s="49">
        <v>4.1346449141865249E-2</v>
      </c>
      <c r="H12" s="47">
        <v>0.97955801911086582</v>
      </c>
      <c r="I12" s="1">
        <v>5.5061729299644382E-2</v>
      </c>
      <c r="J12" s="48">
        <v>0.91606657561154392</v>
      </c>
      <c r="K12" s="48">
        <v>4.9542420550463317E-2</v>
      </c>
      <c r="L12" s="48">
        <v>0.92631671722158693</v>
      </c>
      <c r="M12" s="48">
        <v>6.9744468935347526E-2</v>
      </c>
      <c r="O12" s="48"/>
      <c r="P12" s="48"/>
      <c r="Q12" s="48"/>
      <c r="R12" s="48"/>
      <c r="S12" s="48"/>
    </row>
    <row r="13" spans="1:19" s="46" customFormat="1" x14ac:dyDescent="0.45">
      <c r="A13" s="36">
        <v>12</v>
      </c>
      <c r="B13" s="47">
        <v>0.99372077513796153</v>
      </c>
      <c r="C13" s="47">
        <v>0.14409445726820733</v>
      </c>
      <c r="D13" s="48">
        <v>0.912594572347038</v>
      </c>
      <c r="E13" s="48">
        <v>3.6951726362965384E-2</v>
      </c>
      <c r="F13" s="49">
        <v>0.96885625480706306</v>
      </c>
      <c r="G13" s="49">
        <v>4.4036976367079365E-2</v>
      </c>
      <c r="H13" s="47">
        <v>1.0123811244945178</v>
      </c>
      <c r="I13" s="1">
        <v>6.5144192425709263E-2</v>
      </c>
      <c r="J13" s="48">
        <v>0.96242213192418058</v>
      </c>
      <c r="K13" s="48">
        <v>3.8264515952900403E-2</v>
      </c>
      <c r="L13" s="48">
        <v>0.99301182883873451</v>
      </c>
      <c r="M13" s="48">
        <v>5.1966105008867149E-2</v>
      </c>
      <c r="O13" s="48"/>
      <c r="P13" s="48"/>
      <c r="Q13" s="48"/>
      <c r="R13" s="48"/>
      <c r="S13" s="48"/>
    </row>
    <row r="14" spans="1:19" s="46" customFormat="1" x14ac:dyDescent="0.45">
      <c r="A14" s="36">
        <v>13</v>
      </c>
      <c r="B14" s="47">
        <v>1.006468096900748</v>
      </c>
      <c r="C14" s="47">
        <v>0.14857668417060751</v>
      </c>
      <c r="D14" s="48">
        <v>0.95140709853118899</v>
      </c>
      <c r="E14" s="48">
        <v>2.9729673434412608E-2</v>
      </c>
      <c r="F14" s="49">
        <v>0.97316065163913701</v>
      </c>
      <c r="G14" s="49">
        <v>4.1086223181756136E-2</v>
      </c>
      <c r="H14" s="47">
        <v>1.041441387731491</v>
      </c>
      <c r="I14" s="1">
        <v>6.1964142200991869E-2</v>
      </c>
      <c r="J14" s="48">
        <v>0.98804863372753082</v>
      </c>
      <c r="K14" s="48">
        <v>3.5445570816331776E-2</v>
      </c>
      <c r="L14" s="48">
        <v>0.97420298184793908</v>
      </c>
      <c r="M14" s="48">
        <v>4.6618213763469633E-2</v>
      </c>
    </row>
    <row r="15" spans="1:19" s="46" customFormat="1" x14ac:dyDescent="0.45">
      <c r="A15" s="36">
        <v>14</v>
      </c>
      <c r="B15" s="47">
        <v>1.0319489593982789</v>
      </c>
      <c r="C15" s="47">
        <v>0.13463962315580844</v>
      </c>
      <c r="D15" s="48">
        <v>0.9670249820181942</v>
      </c>
      <c r="E15" s="48">
        <v>2.7730370387033399E-2</v>
      </c>
      <c r="F15" s="49">
        <v>0.9413048046468141</v>
      </c>
      <c r="G15" s="49">
        <v>4.4129898448437094E-2</v>
      </c>
      <c r="H15" s="47">
        <v>1.0719270712012994</v>
      </c>
      <c r="I15" s="1">
        <v>6.3144823782141771E-2</v>
      </c>
      <c r="J15" s="48">
        <v>0.99029654957222968</v>
      </c>
      <c r="K15" s="48">
        <v>3.0086495178729578E-2</v>
      </c>
      <c r="L15" s="48">
        <v>1.012598179160521</v>
      </c>
      <c r="M15" s="48">
        <v>3.9029747305525476E-2</v>
      </c>
      <c r="O15" s="48"/>
      <c r="P15" s="48"/>
      <c r="Q15" s="48"/>
      <c r="R15" s="48"/>
      <c r="S15" s="48"/>
    </row>
    <row r="16" spans="1:19" s="46" customFormat="1" x14ac:dyDescent="0.45">
      <c r="A16" s="36">
        <v>15</v>
      </c>
      <c r="B16" s="47">
        <v>1.0719998772635302</v>
      </c>
      <c r="C16" s="47">
        <v>0.13821567271202501</v>
      </c>
      <c r="D16" s="48">
        <v>0.95289714378237911</v>
      </c>
      <c r="E16" s="48">
        <v>3.1057007431212307E-2</v>
      </c>
      <c r="F16" s="49">
        <v>0.95890284376986068</v>
      </c>
      <c r="G16" s="49">
        <v>3.3338055454939008E-2</v>
      </c>
      <c r="H16" s="47">
        <v>1.0890291391430227</v>
      </c>
      <c r="I16" s="1">
        <v>5.8999365495188714E-2</v>
      </c>
      <c r="J16" s="48">
        <v>1.0046358147685712</v>
      </c>
      <c r="K16" s="48">
        <v>2.1319461916012278E-2</v>
      </c>
      <c r="L16" s="48">
        <v>1.0492338708910331</v>
      </c>
      <c r="M16" s="48">
        <v>4.8115968025577785E-2</v>
      </c>
      <c r="P16" s="48"/>
      <c r="Q16" s="48"/>
      <c r="R16" s="48"/>
      <c r="S16" s="48"/>
    </row>
    <row r="17" spans="1:19" s="46" customFormat="1" x14ac:dyDescent="0.45">
      <c r="A17" s="36">
        <v>16</v>
      </c>
      <c r="B17" s="47">
        <v>1.0711952841471357</v>
      </c>
      <c r="C17" s="47">
        <v>0.12768544875273979</v>
      </c>
      <c r="D17" s="48">
        <v>0.97936982953302465</v>
      </c>
      <c r="E17" s="48">
        <v>2.6544966714560303E-2</v>
      </c>
      <c r="F17" s="49">
        <v>0.94540535034883089</v>
      </c>
      <c r="G17" s="49">
        <v>3.3769903761002126E-2</v>
      </c>
      <c r="H17" s="47">
        <v>1.0955564845788397</v>
      </c>
      <c r="I17" s="1">
        <v>5.7988217697027035E-2</v>
      </c>
      <c r="J17" s="48">
        <v>1.023653633365482</v>
      </c>
      <c r="K17" s="48">
        <v>3.1355422949914211E-2</v>
      </c>
      <c r="L17" s="48">
        <v>1.0691069502477217</v>
      </c>
      <c r="M17" s="48">
        <v>3.994860049513406E-2</v>
      </c>
      <c r="O17" s="48"/>
      <c r="P17" s="48"/>
      <c r="Q17" s="48"/>
      <c r="R17" s="48"/>
      <c r="S17" s="48"/>
    </row>
    <row r="18" spans="1:19" s="46" customFormat="1" x14ac:dyDescent="0.45">
      <c r="A18" s="36">
        <v>17</v>
      </c>
      <c r="B18" s="47">
        <v>1.0771427944186132</v>
      </c>
      <c r="C18" s="47">
        <v>0.12631683275389849</v>
      </c>
      <c r="D18" s="48">
        <v>0.97288558328711794</v>
      </c>
      <c r="E18" s="48">
        <v>3.2265529240822884E-2</v>
      </c>
      <c r="F18" s="49">
        <v>0.9616414180100693</v>
      </c>
      <c r="G18" s="49">
        <v>3.0925481663075009E-2</v>
      </c>
      <c r="H18" s="47">
        <v>1.0756505687524902</v>
      </c>
      <c r="I18" s="1">
        <v>5.3387537378053726E-2</v>
      </c>
      <c r="J18" s="48">
        <v>1.0430523686475472</v>
      </c>
      <c r="K18" s="48">
        <v>2.616908753344278E-2</v>
      </c>
      <c r="L18" s="48">
        <v>1.0336433737084454</v>
      </c>
      <c r="M18" s="48">
        <v>4.3599128891155747E-2</v>
      </c>
      <c r="O18" s="48"/>
      <c r="P18" s="48"/>
      <c r="Q18" s="48"/>
      <c r="R18" s="48"/>
      <c r="S18" s="48"/>
    </row>
    <row r="19" spans="1:19" s="46" customFormat="1" x14ac:dyDescent="0.45">
      <c r="A19" s="36">
        <v>18</v>
      </c>
      <c r="B19" s="47">
        <v>1.0427727137209735</v>
      </c>
      <c r="C19" s="47">
        <v>0.10536006778321531</v>
      </c>
      <c r="D19" s="48">
        <v>0.99257524442369849</v>
      </c>
      <c r="E19" s="48">
        <v>2.5732985377208403E-2</v>
      </c>
      <c r="F19" s="49">
        <v>0.94506790171106481</v>
      </c>
      <c r="G19" s="49">
        <v>2.8415343113011228E-2</v>
      </c>
      <c r="H19" s="47">
        <v>1.0806940262513132</v>
      </c>
      <c r="I19" s="1">
        <v>5.2332123682242646E-2</v>
      </c>
      <c r="J19" s="48">
        <v>1.038306744441883</v>
      </c>
      <c r="K19" s="48">
        <v>2.6868997177471966E-2</v>
      </c>
      <c r="L19" s="48">
        <v>1.0240768774444231</v>
      </c>
      <c r="M19" s="48">
        <v>3.7579226755394497E-2</v>
      </c>
      <c r="O19" s="48"/>
      <c r="P19" s="48"/>
      <c r="Q19" s="48"/>
      <c r="R19" s="48"/>
      <c r="S19" s="48"/>
    </row>
    <row r="20" spans="1:19" s="46" customFormat="1" x14ac:dyDescent="0.45">
      <c r="A20" s="36">
        <v>19</v>
      </c>
      <c r="B20" s="47">
        <v>1.0645533161661787</v>
      </c>
      <c r="C20" s="47">
        <v>0.10236731004422631</v>
      </c>
      <c r="D20" s="48">
        <v>1.004267047460518</v>
      </c>
      <c r="E20" s="48">
        <v>2.0372182093613765E-2</v>
      </c>
      <c r="F20" s="49">
        <v>0.91990869650507989</v>
      </c>
      <c r="G20" s="49">
        <v>3.4945989616250846E-2</v>
      </c>
      <c r="H20" s="47">
        <v>1.0666746553734592</v>
      </c>
      <c r="I20" s="1">
        <v>4.2840436617269252E-2</v>
      </c>
      <c r="J20" s="48">
        <v>1.0142149566255219</v>
      </c>
      <c r="K20" s="48">
        <v>2.1745557523395059E-2</v>
      </c>
      <c r="L20" s="48">
        <v>1.0916805485128382</v>
      </c>
      <c r="M20" s="48">
        <v>5.3889720620529401E-2</v>
      </c>
      <c r="O20" s="48"/>
    </row>
    <row r="21" spans="1:19" s="46" customFormat="1" x14ac:dyDescent="0.45">
      <c r="A21" s="36">
        <v>20</v>
      </c>
      <c r="B21" s="47">
        <v>1.0802823535569031</v>
      </c>
      <c r="C21" s="47">
        <v>8.5141291519670509E-2</v>
      </c>
      <c r="D21" s="48">
        <v>0.95860264237966619</v>
      </c>
      <c r="E21" s="48">
        <v>3.2935079383361078E-2</v>
      </c>
      <c r="F21" s="49">
        <v>0.93836341498195752</v>
      </c>
      <c r="G21" s="49">
        <v>2.3840855440234843E-2</v>
      </c>
      <c r="H21" s="47">
        <v>1.0658621870091529</v>
      </c>
      <c r="I21" s="1">
        <v>4.895381307154361E-2</v>
      </c>
      <c r="J21" s="48">
        <v>1.0334355872234311</v>
      </c>
      <c r="K21" s="48">
        <v>3.0954286277013979E-2</v>
      </c>
      <c r="L21" s="48">
        <v>1.067816174427427</v>
      </c>
      <c r="M21" s="48">
        <v>7.0196035909434587E-2</v>
      </c>
      <c r="O21" s="48"/>
      <c r="P21" s="48"/>
      <c r="Q21" s="48"/>
      <c r="R21" s="48"/>
      <c r="S21" s="48"/>
    </row>
    <row r="22" spans="1:19" s="46" customFormat="1" x14ac:dyDescent="0.45">
      <c r="A22" s="36">
        <v>21</v>
      </c>
      <c r="B22" s="47">
        <v>1.1045272573230398</v>
      </c>
      <c r="C22" s="47">
        <v>8.8702664692119806E-2</v>
      </c>
      <c r="D22" s="48">
        <v>0.97394434055826784</v>
      </c>
      <c r="E22" s="48">
        <v>2.9877010017286692E-2</v>
      </c>
      <c r="F22" s="49">
        <v>0.90792152618736399</v>
      </c>
      <c r="G22" s="49">
        <v>2.7078482987255344E-2</v>
      </c>
      <c r="H22" s="47">
        <v>1.0785513447278989</v>
      </c>
      <c r="I22" s="1">
        <v>4.6621220154745339E-2</v>
      </c>
      <c r="J22" s="48">
        <v>1.0315923261953899</v>
      </c>
      <c r="K22" s="48">
        <v>2.832917537782647E-2</v>
      </c>
      <c r="L22" s="48">
        <v>1.0885599993562054</v>
      </c>
      <c r="M22" s="48">
        <v>6.7666059406999157E-2</v>
      </c>
      <c r="P22" s="48"/>
      <c r="Q22" s="48"/>
      <c r="R22" s="48"/>
      <c r="S22" s="48"/>
    </row>
    <row r="23" spans="1:19" s="46" customFormat="1" x14ac:dyDescent="0.45">
      <c r="A23" s="36">
        <v>22</v>
      </c>
      <c r="B23" s="47">
        <v>1.076262522620252</v>
      </c>
      <c r="C23" s="47">
        <v>6.062134344039613E-2</v>
      </c>
      <c r="D23" s="48">
        <v>0.98337233705349225</v>
      </c>
      <c r="E23" s="48">
        <v>2.8387585932047227E-2</v>
      </c>
      <c r="F23" s="49">
        <v>0.92920295108145234</v>
      </c>
      <c r="G23" s="49">
        <v>3.3274906388813009E-2</v>
      </c>
      <c r="H23" s="47">
        <v>1.0901089453174562</v>
      </c>
      <c r="I23" s="1">
        <v>4.5644874009579929E-2</v>
      </c>
      <c r="J23" s="48">
        <v>1.0389431311607495</v>
      </c>
      <c r="K23" s="48">
        <v>2.7065499887948232E-2</v>
      </c>
      <c r="L23" s="48">
        <v>1.0709406157813088</v>
      </c>
      <c r="M23" s="48">
        <v>7.0694995475118802E-2</v>
      </c>
      <c r="O23" s="48"/>
      <c r="P23" s="48"/>
      <c r="Q23" s="48"/>
      <c r="R23" s="48"/>
      <c r="S23" s="48"/>
    </row>
    <row r="24" spans="1:19" s="46" customFormat="1" x14ac:dyDescent="0.45">
      <c r="A24" s="36">
        <v>23</v>
      </c>
      <c r="B24" s="47">
        <v>1.0840988252365926</v>
      </c>
      <c r="C24" s="47">
        <v>5.1059639438263443E-2</v>
      </c>
      <c r="D24" s="48">
        <v>0.96897900611272458</v>
      </c>
      <c r="E24" s="48">
        <v>3.4133936967727777E-2</v>
      </c>
      <c r="F24" s="49">
        <v>0.95006497254248023</v>
      </c>
      <c r="G24" s="49">
        <v>4.5488043273990461E-2</v>
      </c>
      <c r="H24" s="47">
        <v>1.0992298323233765</v>
      </c>
      <c r="I24" s="1">
        <v>4.8098232461883675E-2</v>
      </c>
      <c r="J24" s="48">
        <v>1.0474642072587632</v>
      </c>
      <c r="K24" s="48">
        <v>3.1044196351993878E-2</v>
      </c>
      <c r="L24" s="48">
        <v>1.0721615029285481</v>
      </c>
      <c r="M24" s="48">
        <v>4.8976886497414975E-2</v>
      </c>
      <c r="O24" s="48"/>
      <c r="P24" s="48"/>
      <c r="Q24" s="48"/>
      <c r="R24" s="48"/>
      <c r="S24" s="48"/>
    </row>
    <row r="25" spans="1:19" s="46" customFormat="1" x14ac:dyDescent="0.45">
      <c r="A25" s="36">
        <v>24</v>
      </c>
      <c r="B25" s="47">
        <v>1.1095547826868342</v>
      </c>
      <c r="C25" s="47">
        <v>6.9926010211520687E-2</v>
      </c>
      <c r="D25" s="48">
        <v>0.98782399117697794</v>
      </c>
      <c r="E25" s="48">
        <v>3.3580341402774654E-2</v>
      </c>
      <c r="F25" s="49">
        <v>0.99304703427833296</v>
      </c>
      <c r="G25" s="49">
        <v>3.8295136113252921E-2</v>
      </c>
      <c r="H25" s="47">
        <v>1.1234161815947774</v>
      </c>
      <c r="I25" s="1">
        <v>4.5328505499686263E-2</v>
      </c>
      <c r="J25" s="48">
        <v>1.0540754440367783</v>
      </c>
      <c r="K25" s="48">
        <v>3.5388694439645083E-2</v>
      </c>
      <c r="L25" s="48">
        <v>1.0430827326747472</v>
      </c>
      <c r="M25" s="48">
        <v>4.1008177854127102E-2</v>
      </c>
      <c r="O25" s="48"/>
      <c r="P25" s="48"/>
      <c r="Q25" s="48"/>
      <c r="R25" s="48"/>
      <c r="S25" s="48"/>
    </row>
    <row r="26" spans="1:19" s="46" customFormat="1" x14ac:dyDescent="0.45">
      <c r="A26" s="36">
        <v>25</v>
      </c>
      <c r="B26" s="47">
        <v>1.1196405659414028</v>
      </c>
      <c r="C26" s="47">
        <v>8.576112263691249E-2</v>
      </c>
      <c r="D26" s="48">
        <v>0.99553347764535116</v>
      </c>
      <c r="E26" s="48">
        <v>2.8780221375984676E-2</v>
      </c>
      <c r="F26" s="49">
        <v>0.99116345857017407</v>
      </c>
      <c r="G26" s="49">
        <v>4.0634735477735072E-2</v>
      </c>
      <c r="H26" s="47">
        <v>1.1046788300273818</v>
      </c>
      <c r="I26" s="1">
        <v>5.4405317537739029E-2</v>
      </c>
      <c r="J26" s="48">
        <v>1.0537675969399867</v>
      </c>
      <c r="K26" s="48">
        <v>2.9903810790058095E-2</v>
      </c>
      <c r="L26" s="48">
        <v>1.0640721165372915</v>
      </c>
      <c r="M26" s="48">
        <v>4.4458422724125979E-2</v>
      </c>
      <c r="O26" s="48"/>
    </row>
    <row r="27" spans="1:19" s="46" customFormat="1" x14ac:dyDescent="0.45">
      <c r="A27" s="36">
        <v>26</v>
      </c>
      <c r="B27" s="47">
        <v>1.1388394596606821</v>
      </c>
      <c r="C27" s="47">
        <v>9.049878316899912E-2</v>
      </c>
      <c r="D27" s="48">
        <v>0.97437541739633249</v>
      </c>
      <c r="E27" s="48">
        <v>3.6812208798779125E-2</v>
      </c>
      <c r="F27" s="49">
        <v>0.97134966058285921</v>
      </c>
      <c r="G27" s="49">
        <v>4.0083595139056676E-2</v>
      </c>
      <c r="H27" s="47">
        <v>1.102551300939393</v>
      </c>
      <c r="I27" s="1">
        <v>4.6950548116944886E-2</v>
      </c>
      <c r="J27" s="48">
        <v>1.0394812299466807</v>
      </c>
      <c r="K27" s="48">
        <v>2.7985891680879938E-2</v>
      </c>
      <c r="L27" s="48">
        <v>1.059768424687535</v>
      </c>
      <c r="M27" s="48">
        <v>5.3393701525546927E-2</v>
      </c>
      <c r="O27" s="48"/>
      <c r="P27" s="48"/>
      <c r="Q27" s="48"/>
      <c r="R27" s="48"/>
      <c r="S27" s="48"/>
    </row>
    <row r="28" spans="1:19" s="46" customFormat="1" x14ac:dyDescent="0.45">
      <c r="A28" s="36">
        <v>27</v>
      </c>
      <c r="B28" s="47">
        <v>1.1527389824121401</v>
      </c>
      <c r="C28" s="47">
        <v>9.2069895415068076E-2</v>
      </c>
      <c r="D28" s="48">
        <v>0.99837867680680736</v>
      </c>
      <c r="E28" s="48">
        <v>2.7333775925533436E-2</v>
      </c>
      <c r="F28" s="49">
        <v>0.96904071284820192</v>
      </c>
      <c r="G28" s="49">
        <v>4.5935951361801432E-2</v>
      </c>
      <c r="H28" s="47">
        <v>1.1284916329957737</v>
      </c>
      <c r="I28" s="1">
        <v>5.5338291758337148E-2</v>
      </c>
      <c r="J28" s="48">
        <v>1.0590513423086685</v>
      </c>
      <c r="K28" s="48">
        <v>2.8703950525553544E-2</v>
      </c>
      <c r="L28" s="48">
        <v>1.0316491999708037</v>
      </c>
      <c r="M28" s="48">
        <v>4.9547631387942187E-2</v>
      </c>
      <c r="P28" s="48"/>
      <c r="Q28" s="48"/>
      <c r="R28" s="48"/>
      <c r="S28" s="48"/>
    </row>
    <row r="29" spans="1:19" s="46" customFormat="1" x14ac:dyDescent="0.45">
      <c r="A29" s="36">
        <v>28</v>
      </c>
      <c r="B29" s="47">
        <v>1.1244827964614033</v>
      </c>
      <c r="C29" s="47">
        <v>8.5007892390847828E-2</v>
      </c>
      <c r="D29" s="48">
        <v>0.97138679590652333</v>
      </c>
      <c r="E29" s="48">
        <v>3.4872390125509897E-2</v>
      </c>
      <c r="F29" s="49">
        <v>0.94861676493525737</v>
      </c>
      <c r="G29" s="49">
        <v>4.2116579701512072E-2</v>
      </c>
      <c r="H29" s="47">
        <v>1.1110411975064132</v>
      </c>
      <c r="I29" s="1">
        <v>5.4768046212865185E-2</v>
      </c>
      <c r="J29" s="48">
        <v>1.0410414091321722</v>
      </c>
      <c r="K29" s="48">
        <v>3.1297888190737588E-2</v>
      </c>
      <c r="L29" s="48">
        <v>1.0132151574852466</v>
      </c>
      <c r="M29" s="48">
        <v>4.8932104533567063E-2</v>
      </c>
      <c r="O29" s="48"/>
      <c r="P29" s="48"/>
      <c r="Q29" s="48"/>
      <c r="R29" s="48"/>
      <c r="S29" s="48"/>
    </row>
    <row r="30" spans="1:19" s="46" customFormat="1" x14ac:dyDescent="0.45">
      <c r="A30" s="36">
        <v>29</v>
      </c>
      <c r="B30" s="47">
        <v>1.1120334154004998</v>
      </c>
      <c r="C30" s="47">
        <v>6.9565694934827629E-2</v>
      </c>
      <c r="D30" s="48">
        <v>0.97294824299709026</v>
      </c>
      <c r="E30" s="48">
        <v>3.9550050117775369E-2</v>
      </c>
      <c r="F30" s="49">
        <v>0.94717763088008267</v>
      </c>
      <c r="G30" s="49">
        <v>4.5715078217305596E-2</v>
      </c>
      <c r="H30" s="47">
        <v>1.0862296138535708</v>
      </c>
      <c r="I30" s="1">
        <v>5.762469267541271E-2</v>
      </c>
      <c r="J30" s="48">
        <v>1.0384890257322119</v>
      </c>
      <c r="K30" s="48">
        <v>2.6905045240276492E-2</v>
      </c>
      <c r="L30" s="48">
        <v>1.0215902789408209</v>
      </c>
      <c r="M30" s="48">
        <v>4.9041553857471332E-2</v>
      </c>
      <c r="O30" s="48"/>
      <c r="P30" s="48"/>
      <c r="Q30" s="48"/>
      <c r="R30" s="48"/>
      <c r="S30" s="48"/>
    </row>
    <row r="31" spans="1:19" s="46" customFormat="1" x14ac:dyDescent="0.45">
      <c r="A31" s="36">
        <v>30</v>
      </c>
      <c r="B31" s="47">
        <v>1.1287927617616067</v>
      </c>
      <c r="C31" s="47">
        <v>6.7824536832933671E-2</v>
      </c>
      <c r="D31" s="48">
        <v>0.98778120239597278</v>
      </c>
      <c r="E31" s="48">
        <v>3.8506450904838681E-2</v>
      </c>
      <c r="F31" s="49">
        <v>0.94963171018856085</v>
      </c>
      <c r="G31" s="49">
        <v>4.5047483127013767E-2</v>
      </c>
      <c r="H31" s="47">
        <v>1.0878576969970974</v>
      </c>
      <c r="I31" s="1">
        <v>4.9575683780705405E-2</v>
      </c>
      <c r="J31" s="48">
        <v>1.0409839466102115</v>
      </c>
      <c r="K31" s="48">
        <v>3.0637919974931104E-2</v>
      </c>
      <c r="L31" s="48">
        <v>1.0611910227534691</v>
      </c>
      <c r="M31" s="48">
        <v>5.2190378547292068E-2</v>
      </c>
      <c r="O31" s="48"/>
      <c r="P31" s="48"/>
      <c r="Q31" s="48"/>
      <c r="R31" s="48"/>
      <c r="S31" s="48"/>
    </row>
    <row r="32" spans="1:19" s="46" customFormat="1" x14ac:dyDescent="0.45">
      <c r="A32" s="36">
        <v>31</v>
      </c>
      <c r="B32" s="47">
        <v>1.1166259173061444</v>
      </c>
      <c r="C32" s="47">
        <v>6.5214681660269003E-2</v>
      </c>
      <c r="D32" s="48">
        <v>0.9830808958193139</v>
      </c>
      <c r="E32" s="48">
        <v>3.4221449923586951E-2</v>
      </c>
      <c r="F32" s="49">
        <v>0.973681946422432</v>
      </c>
      <c r="G32" s="49">
        <v>3.9688341701690451E-2</v>
      </c>
      <c r="H32" s="47">
        <v>1.1050208141995161</v>
      </c>
      <c r="I32" s="1">
        <v>5.2860672343125178E-2</v>
      </c>
      <c r="J32" s="48">
        <v>1.037613290646247</v>
      </c>
      <c r="K32" s="48">
        <v>2.33247509808794E-2</v>
      </c>
      <c r="L32" s="48">
        <v>1.0472132151596085</v>
      </c>
      <c r="M32" s="48">
        <v>4.5325134256175348E-2</v>
      </c>
      <c r="O32" s="48"/>
    </row>
    <row r="33" spans="1:19" s="46" customFormat="1" x14ac:dyDescent="0.45">
      <c r="A33" s="36">
        <v>32</v>
      </c>
      <c r="B33" s="47">
        <v>1.1162613947205227</v>
      </c>
      <c r="C33" s="47">
        <v>5.4815873856528995E-2</v>
      </c>
      <c r="D33" s="48">
        <v>0.99618897639900184</v>
      </c>
      <c r="E33" s="48">
        <v>2.6743609457139703E-2</v>
      </c>
      <c r="F33" s="49">
        <v>0.95863382836989042</v>
      </c>
      <c r="G33" s="49">
        <v>3.7534560401938394E-2</v>
      </c>
      <c r="H33" s="47">
        <v>1.1056291482282694</v>
      </c>
      <c r="I33" s="1">
        <v>6.1713606481977969E-2</v>
      </c>
      <c r="J33" s="48">
        <v>1.0379591312003036</v>
      </c>
      <c r="K33" s="48">
        <v>2.4190892814058212E-2</v>
      </c>
      <c r="L33" s="48">
        <v>1.0267135237182885</v>
      </c>
      <c r="M33" s="48">
        <v>5.7033184696990459E-2</v>
      </c>
      <c r="O33" s="48"/>
      <c r="P33" s="48"/>
      <c r="Q33" s="48"/>
      <c r="R33" s="48"/>
      <c r="S33" s="48"/>
    </row>
    <row r="34" spans="1:19" s="46" customFormat="1" x14ac:dyDescent="0.45">
      <c r="A34" s="36">
        <v>33</v>
      </c>
      <c r="B34" s="47">
        <v>1.124692332240365</v>
      </c>
      <c r="C34" s="47">
        <v>5.7087807064372754E-2</v>
      </c>
      <c r="D34" s="48">
        <v>1.0031813049898728</v>
      </c>
      <c r="E34" s="48">
        <v>3.5279547257844317E-2</v>
      </c>
      <c r="F34" s="49">
        <v>0.93782130870809166</v>
      </c>
      <c r="G34" s="49">
        <v>3.9382477631795337E-2</v>
      </c>
      <c r="H34" s="47">
        <v>1.1288593187023686</v>
      </c>
      <c r="I34" s="1">
        <v>5.9921168406095821E-2</v>
      </c>
      <c r="J34" s="48">
        <v>1.0346711054210618</v>
      </c>
      <c r="K34" s="48">
        <v>2.0384458216877035E-2</v>
      </c>
      <c r="L34" s="48">
        <v>1.0674935173442874</v>
      </c>
      <c r="M34" s="48">
        <v>5.691718148488277E-2</v>
      </c>
      <c r="P34" s="48"/>
      <c r="Q34" s="48"/>
      <c r="R34" s="48"/>
      <c r="S34" s="48"/>
    </row>
    <row r="35" spans="1:19" s="46" customFormat="1" x14ac:dyDescent="0.45">
      <c r="A35" s="36">
        <v>34</v>
      </c>
      <c r="B35" s="47">
        <v>1.1206178762397248</v>
      </c>
      <c r="C35" s="47">
        <v>5.3111160012079217E-2</v>
      </c>
      <c r="D35" s="48">
        <v>1.0258478011311023</v>
      </c>
      <c r="E35" s="48">
        <v>3.2082749329007294E-2</v>
      </c>
      <c r="F35" s="49">
        <v>0.96543727946110358</v>
      </c>
      <c r="G35" s="49">
        <v>4.2370728834567405E-2</v>
      </c>
      <c r="H35" s="47">
        <v>1.0905185869220082</v>
      </c>
      <c r="I35" s="1">
        <v>6.2820664459284817E-2</v>
      </c>
      <c r="J35" s="48">
        <v>1.040663320935642</v>
      </c>
      <c r="K35" s="48">
        <v>2.6718646187059408E-2</v>
      </c>
      <c r="L35" s="48">
        <v>1.0794564594767053</v>
      </c>
      <c r="M35" s="48">
        <v>6.0141795400607968E-2</v>
      </c>
      <c r="O35" s="48"/>
      <c r="P35" s="48"/>
      <c r="Q35" s="48"/>
      <c r="R35" s="48"/>
      <c r="S35" s="48"/>
    </row>
    <row r="36" spans="1:19" s="46" customFormat="1" x14ac:dyDescent="0.45">
      <c r="A36" s="36">
        <v>35</v>
      </c>
      <c r="B36" s="47">
        <v>1.1366855796780915</v>
      </c>
      <c r="C36" s="47">
        <v>6.8704715194649046E-2</v>
      </c>
      <c r="D36" s="48">
        <v>1.037503582062727</v>
      </c>
      <c r="E36" s="48">
        <v>3.1964754184842556E-2</v>
      </c>
      <c r="F36" s="49">
        <v>0.93391023072701362</v>
      </c>
      <c r="G36" s="49">
        <v>3.9180457964308781E-2</v>
      </c>
      <c r="H36" s="47">
        <v>1.1032875037227206</v>
      </c>
      <c r="I36" s="1">
        <v>6.627787294886836E-2</v>
      </c>
      <c r="J36" s="48">
        <v>1.0531332085896608</v>
      </c>
      <c r="K36" s="48">
        <v>2.8178798156153623E-2</v>
      </c>
      <c r="L36" s="48">
        <v>1.0785168011543185</v>
      </c>
      <c r="M36" s="48">
        <v>4.9450926612489988E-2</v>
      </c>
      <c r="O36" s="48"/>
      <c r="P36" s="48"/>
      <c r="Q36" s="48"/>
      <c r="R36" s="48"/>
      <c r="S36" s="48"/>
    </row>
    <row r="37" spans="1:19" s="46" customFormat="1" x14ac:dyDescent="0.45">
      <c r="A37" s="36">
        <v>36</v>
      </c>
      <c r="B37" s="47">
        <v>1.1361226804578453</v>
      </c>
      <c r="C37" s="47">
        <v>6.130646985858295E-2</v>
      </c>
      <c r="D37" s="48">
        <v>1.0310516471001592</v>
      </c>
      <c r="E37" s="48">
        <v>2.9395802822026307E-2</v>
      </c>
      <c r="F37" s="49">
        <v>0.95210654797881056</v>
      </c>
      <c r="G37" s="49">
        <v>3.8968819431742512E-2</v>
      </c>
      <c r="H37" s="47">
        <v>1.1127676748639799</v>
      </c>
      <c r="I37" s="1">
        <v>6.8550716298226483E-2</v>
      </c>
      <c r="J37" s="48">
        <v>1.0433302363344101</v>
      </c>
      <c r="K37" s="48">
        <v>2.4174937674666455E-2</v>
      </c>
      <c r="L37" s="48">
        <v>1.0684709119849185</v>
      </c>
      <c r="M37" s="48">
        <v>4.7770497512847544E-2</v>
      </c>
      <c r="O37" s="48"/>
      <c r="P37" s="48"/>
      <c r="Q37" s="48"/>
      <c r="R37" s="48"/>
      <c r="S37" s="48"/>
    </row>
    <row r="38" spans="1:19" s="46" customFormat="1" x14ac:dyDescent="0.45">
      <c r="A38" s="36">
        <v>37</v>
      </c>
      <c r="B38" s="47">
        <v>1.0616526671651283</v>
      </c>
      <c r="C38" s="47">
        <v>5.653188872984382E-2</v>
      </c>
      <c r="D38" s="48">
        <v>1.0214057073209142</v>
      </c>
      <c r="E38" s="48">
        <v>3.1230723765503225E-2</v>
      </c>
      <c r="F38" s="49">
        <v>0.95832850771611444</v>
      </c>
      <c r="G38" s="49">
        <v>3.6597984137968956E-2</v>
      </c>
      <c r="H38" s="47">
        <v>1.1022688344648124</v>
      </c>
      <c r="I38" s="1">
        <v>6.0376630604186285E-2</v>
      </c>
      <c r="J38" s="48">
        <v>1.0435036380467817</v>
      </c>
      <c r="K38" s="48">
        <v>2.5626073326610835E-2</v>
      </c>
      <c r="L38" s="48">
        <v>1.0882744704058924</v>
      </c>
      <c r="M38" s="48">
        <v>4.9765522227252827E-2</v>
      </c>
      <c r="O38" s="48"/>
    </row>
    <row r="39" spans="1:19" s="46" customFormat="1" x14ac:dyDescent="0.45">
      <c r="A39" s="36">
        <v>38</v>
      </c>
      <c r="B39" s="47">
        <v>1.1465729052732445</v>
      </c>
      <c r="C39" s="47">
        <v>8.082498102309163E-2</v>
      </c>
      <c r="D39" s="48">
        <v>1.0138135783297078</v>
      </c>
      <c r="E39" s="48">
        <v>3.0885234389489015E-2</v>
      </c>
      <c r="F39" s="49">
        <v>0.96347943436080286</v>
      </c>
      <c r="G39" s="49">
        <v>3.1820247796047432E-2</v>
      </c>
      <c r="H39" s="47">
        <v>1.1243218198854432</v>
      </c>
      <c r="I39" s="1">
        <v>6.5854214703074246E-2</v>
      </c>
      <c r="J39" s="48">
        <v>1.0265557487998311</v>
      </c>
      <c r="K39" s="48">
        <v>2.7357883346117013E-2</v>
      </c>
      <c r="L39" s="48">
        <v>1.1118967146239556</v>
      </c>
      <c r="M39" s="48">
        <v>5.0169283755715867E-2</v>
      </c>
      <c r="O39" s="48"/>
      <c r="P39" s="48"/>
      <c r="Q39" s="48"/>
      <c r="R39" s="48"/>
      <c r="S39" s="48"/>
    </row>
    <row r="40" spans="1:19" s="46" customFormat="1" x14ac:dyDescent="0.45">
      <c r="A40" s="36">
        <v>39</v>
      </c>
      <c r="B40" s="47">
        <v>1.1919799636338706</v>
      </c>
      <c r="C40" s="47">
        <v>9.4103691176007045E-2</v>
      </c>
      <c r="D40" s="48">
        <v>0.99979570008062091</v>
      </c>
      <c r="E40" s="48">
        <v>2.9261754610777142E-2</v>
      </c>
      <c r="F40" s="49">
        <v>0.96292486182521853</v>
      </c>
      <c r="G40" s="49">
        <v>3.6757281623341104E-2</v>
      </c>
      <c r="H40" s="47">
        <v>1.1196292377544326</v>
      </c>
      <c r="I40" s="1">
        <v>6.6834270855010147E-2</v>
      </c>
      <c r="J40" s="48">
        <v>1.0363057119317365</v>
      </c>
      <c r="K40" s="48">
        <v>2.8738623411377798E-2</v>
      </c>
      <c r="L40" s="48">
        <v>1.1304507726747857</v>
      </c>
      <c r="M40" s="48">
        <v>5.2079052522935834E-2</v>
      </c>
      <c r="P40" s="48"/>
      <c r="Q40" s="48"/>
      <c r="R40" s="48"/>
      <c r="S40" s="48"/>
    </row>
    <row r="41" spans="1:19" s="46" customFormat="1" x14ac:dyDescent="0.45">
      <c r="A41" s="36">
        <v>40</v>
      </c>
      <c r="B41" s="47">
        <v>1.1975003378001488</v>
      </c>
      <c r="C41" s="47">
        <v>0.11171211450769451</v>
      </c>
      <c r="D41" s="48">
        <v>1.0148484520655872</v>
      </c>
      <c r="E41" s="48">
        <v>2.8004705630199161E-2</v>
      </c>
      <c r="F41" s="49">
        <v>0.94943594541387233</v>
      </c>
      <c r="G41" s="49">
        <v>3.7221551097193085E-2</v>
      </c>
      <c r="H41" s="47">
        <v>1.1262656746132345</v>
      </c>
      <c r="I41" s="1">
        <v>6.1604824875568398E-2</v>
      </c>
      <c r="J41" s="48">
        <v>1.0198144673231402</v>
      </c>
      <c r="K41" s="48">
        <v>2.5588877149657154E-2</v>
      </c>
      <c r="L41" s="48">
        <v>1.1303655758143931</v>
      </c>
      <c r="M41" s="48">
        <v>4.4603323619131656E-2</v>
      </c>
      <c r="O41" s="48"/>
      <c r="P41" s="48"/>
      <c r="Q41" s="48"/>
      <c r="R41" s="48"/>
      <c r="S41" s="48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623D9-5722-4581-A5DC-1D4A3694294A}">
  <dimension ref="A1:O71"/>
  <sheetViews>
    <sheetView workbookViewId="0">
      <selection activeCell="C1" sqref="C1:C1048576"/>
    </sheetView>
  </sheetViews>
  <sheetFormatPr defaultRowHeight="18" x14ac:dyDescent="0.45"/>
  <cols>
    <col min="1" max="1" width="15.69921875" customWidth="1"/>
    <col min="2" max="3" width="12.69921875" style="49" customWidth="1"/>
  </cols>
  <sheetData>
    <row r="1" spans="1:15" x14ac:dyDescent="0.45">
      <c r="A1" s="3" t="s">
        <v>54</v>
      </c>
      <c r="B1" s="77" t="s">
        <v>55</v>
      </c>
      <c r="C1" s="77" t="s">
        <v>151</v>
      </c>
    </row>
    <row r="2" spans="1:15" x14ac:dyDescent="0.45">
      <c r="A2" t="s">
        <v>56</v>
      </c>
      <c r="B2" s="49">
        <v>1.3031040139616055</v>
      </c>
      <c r="C2" s="49">
        <v>0.18836291913214989</v>
      </c>
    </row>
    <row r="3" spans="1:15" x14ac:dyDescent="0.45">
      <c r="A3" t="s">
        <v>56</v>
      </c>
      <c r="B3" s="49">
        <v>0.93909688788901391</v>
      </c>
      <c r="C3" s="49">
        <v>0.37685459940652821</v>
      </c>
    </row>
    <row r="4" spans="1:15" x14ac:dyDescent="0.45">
      <c r="A4" t="s">
        <v>56</v>
      </c>
      <c r="B4" s="49">
        <v>0.88812683355292021</v>
      </c>
      <c r="C4" s="49">
        <v>0.23845428840716307</v>
      </c>
    </row>
    <row r="5" spans="1:15" x14ac:dyDescent="0.45">
      <c r="A5" t="s">
        <v>56</v>
      </c>
      <c r="B5" s="49">
        <v>1.0914609724047304</v>
      </c>
      <c r="C5" s="49">
        <v>0.28979436405178977</v>
      </c>
    </row>
    <row r="6" spans="1:15" x14ac:dyDescent="0.45">
      <c r="A6" t="s">
        <v>56</v>
      </c>
      <c r="B6" s="49">
        <v>1.1874623274161735</v>
      </c>
      <c r="C6" s="49">
        <v>0.28178407669862438</v>
      </c>
    </row>
    <row r="7" spans="1:15" x14ac:dyDescent="0.45">
      <c r="A7" t="s">
        <v>56</v>
      </c>
      <c r="B7" s="49">
        <v>1.7393854740061161</v>
      </c>
      <c r="C7" s="49">
        <v>0.13374233128834356</v>
      </c>
    </row>
    <row r="8" spans="1:15" x14ac:dyDescent="0.45">
      <c r="A8" t="s">
        <v>56</v>
      </c>
      <c r="B8" s="49">
        <v>1.4282610315186246</v>
      </c>
      <c r="C8" s="49">
        <v>0.14409578860445912</v>
      </c>
    </row>
    <row r="9" spans="1:15" x14ac:dyDescent="0.45">
      <c r="A9" t="s">
        <v>56</v>
      </c>
      <c r="B9" s="49">
        <v>1.0020502645502647</v>
      </c>
      <c r="C9" s="49">
        <v>0.2265507941264609</v>
      </c>
    </row>
    <row r="10" spans="1:15" x14ac:dyDescent="0.45">
      <c r="A10" t="s">
        <v>56</v>
      </c>
      <c r="B10" s="49">
        <v>1.0605289021164022</v>
      </c>
      <c r="C10" s="49">
        <v>0.21658788139235066</v>
      </c>
    </row>
    <row r="11" spans="1:15" x14ac:dyDescent="0.45">
      <c r="A11" t="s">
        <v>56</v>
      </c>
      <c r="B11" s="49">
        <v>1.0734462429169744</v>
      </c>
      <c r="C11" s="49">
        <v>0.34132189707366301</v>
      </c>
    </row>
    <row r="12" spans="1:15" x14ac:dyDescent="0.45">
      <c r="A12" t="s">
        <v>56</v>
      </c>
      <c r="B12" s="49">
        <v>1.0270930719921105</v>
      </c>
      <c r="C12" s="49">
        <v>0.34693353861945087</v>
      </c>
    </row>
    <row r="13" spans="1:15" x14ac:dyDescent="0.45">
      <c r="A13" t="s">
        <v>56</v>
      </c>
      <c r="B13" s="49">
        <v>0.98419349999999972</v>
      </c>
      <c r="C13" s="49">
        <v>0.33914728682170542</v>
      </c>
    </row>
    <row r="14" spans="1:15" x14ac:dyDescent="0.45">
      <c r="A14" t="s">
        <v>164</v>
      </c>
      <c r="B14" s="49">
        <v>0.925305124610592</v>
      </c>
      <c r="C14" s="49">
        <v>0.80481383978939458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1:15" x14ac:dyDescent="0.45">
      <c r="A15" t="s">
        <v>164</v>
      </c>
      <c r="B15" s="49">
        <v>1.0905016221374046</v>
      </c>
      <c r="C15" s="49">
        <v>0.39002605135839225</v>
      </c>
    </row>
    <row r="16" spans="1:15" x14ac:dyDescent="0.45">
      <c r="A16" t="s">
        <v>164</v>
      </c>
      <c r="B16" s="49">
        <v>0.95041493598862026</v>
      </c>
      <c r="C16" s="49">
        <v>0.29230769230769227</v>
      </c>
    </row>
    <row r="17" spans="1:3" x14ac:dyDescent="0.45">
      <c r="A17" t="s">
        <v>164</v>
      </c>
      <c r="B17" s="49">
        <v>1.0513440918472652</v>
      </c>
      <c r="C17" s="49">
        <v>0.48371396480718826</v>
      </c>
    </row>
    <row r="18" spans="1:3" x14ac:dyDescent="0.45">
      <c r="A18" t="s">
        <v>164</v>
      </c>
      <c r="B18" s="49">
        <v>1.0977313653136533</v>
      </c>
      <c r="C18" s="49">
        <v>0.43839309787004582</v>
      </c>
    </row>
    <row r="19" spans="1:3" x14ac:dyDescent="0.45">
      <c r="A19" t="s">
        <v>164</v>
      </c>
      <c r="B19" s="49">
        <v>0.99781254230118421</v>
      </c>
      <c r="C19" s="49">
        <v>0.45496535796766746</v>
      </c>
    </row>
    <row r="20" spans="1:3" x14ac:dyDescent="0.45">
      <c r="A20" t="s">
        <v>164</v>
      </c>
      <c r="B20" s="49">
        <v>1.0192342889536767</v>
      </c>
      <c r="C20" s="49">
        <v>0.58069977426636576</v>
      </c>
    </row>
    <row r="21" spans="1:3" x14ac:dyDescent="0.45">
      <c r="A21" t="s">
        <v>164</v>
      </c>
      <c r="B21" s="49">
        <v>0.98087156019656019</v>
      </c>
      <c r="C21" s="49">
        <v>0.39228915662650604</v>
      </c>
    </row>
    <row r="22" spans="1:3" x14ac:dyDescent="0.45">
      <c r="A22" t="s">
        <v>164</v>
      </c>
      <c r="B22" s="49">
        <v>0.92375524385771923</v>
      </c>
      <c r="C22" s="49">
        <v>0.51211267605633803</v>
      </c>
    </row>
    <row r="23" spans="1:3" x14ac:dyDescent="0.45">
      <c r="A23" t="s">
        <v>164</v>
      </c>
      <c r="B23" s="49">
        <v>1.0335058981233245</v>
      </c>
      <c r="C23" s="49">
        <v>0.61368871339256337</v>
      </c>
    </row>
    <row r="24" spans="1:3" x14ac:dyDescent="0.45">
      <c r="A24" t="s">
        <v>164</v>
      </c>
      <c r="B24" s="49">
        <v>0.96965260680666188</v>
      </c>
      <c r="C24" s="49">
        <v>0.62333559016023465</v>
      </c>
    </row>
    <row r="25" spans="1:3" x14ac:dyDescent="0.45">
      <c r="A25" t="s">
        <v>164</v>
      </c>
      <c r="B25" s="49">
        <v>1.169655581260844</v>
      </c>
      <c r="C25" s="49">
        <v>0.39322265180805099</v>
      </c>
    </row>
    <row r="26" spans="1:3" x14ac:dyDescent="0.45">
      <c r="A26" t="s">
        <v>165</v>
      </c>
      <c r="B26" s="49">
        <v>0.89356678436911496</v>
      </c>
      <c r="C26" s="49">
        <v>0.5126512651265126</v>
      </c>
    </row>
    <row r="27" spans="1:3" x14ac:dyDescent="0.45">
      <c r="A27" t="s">
        <v>165</v>
      </c>
      <c r="B27" s="49">
        <v>0.96873698140200293</v>
      </c>
    </row>
    <row r="28" spans="1:3" x14ac:dyDescent="0.45">
      <c r="A28" t="s">
        <v>165</v>
      </c>
      <c r="B28" s="49">
        <v>1.1657173053152041</v>
      </c>
    </row>
    <row r="29" spans="1:3" x14ac:dyDescent="0.45">
      <c r="A29" t="s">
        <v>165</v>
      </c>
      <c r="B29" s="49">
        <v>0.88184365025848543</v>
      </c>
      <c r="C29" s="49">
        <v>0.33912645780928424</v>
      </c>
    </row>
    <row r="30" spans="1:3" x14ac:dyDescent="0.45">
      <c r="A30" t="s">
        <v>165</v>
      </c>
      <c r="B30" s="49">
        <v>1.0438676242590059</v>
      </c>
      <c r="C30" s="49">
        <v>0.33242382901318779</v>
      </c>
    </row>
    <row r="31" spans="1:3" x14ac:dyDescent="0.45">
      <c r="A31" t="s">
        <v>165</v>
      </c>
      <c r="B31" s="49">
        <v>0.84461695376246604</v>
      </c>
      <c r="C31" s="49">
        <v>0.38879097638350368</v>
      </c>
    </row>
    <row r="32" spans="1:3" x14ac:dyDescent="0.45">
      <c r="A32" t="s">
        <v>165</v>
      </c>
      <c r="B32" s="49">
        <v>0.83549452965235149</v>
      </c>
      <c r="C32" s="49">
        <v>0.43670462156731416</v>
      </c>
    </row>
    <row r="33" spans="1:3" x14ac:dyDescent="0.45">
      <c r="A33" t="s">
        <v>165</v>
      </c>
      <c r="B33" s="49">
        <v>0.89539562070213541</v>
      </c>
      <c r="C33" s="49">
        <v>0.56922126081582192</v>
      </c>
    </row>
    <row r="34" spans="1:3" x14ac:dyDescent="0.45">
      <c r="A34" t="s">
        <v>165</v>
      </c>
      <c r="B34" s="49">
        <v>1.0354761712167173</v>
      </c>
      <c r="C34" s="49">
        <v>0.41835871404399322</v>
      </c>
    </row>
    <row r="35" spans="1:3" x14ac:dyDescent="0.45">
      <c r="A35" t="s">
        <v>165</v>
      </c>
      <c r="B35" s="49">
        <v>0.9720827109266944</v>
      </c>
      <c r="C35" s="49">
        <v>0.13090711569799024</v>
      </c>
    </row>
    <row r="36" spans="1:3" x14ac:dyDescent="0.45">
      <c r="A36" t="s">
        <v>165</v>
      </c>
      <c r="B36" s="49">
        <v>1.059609982174688</v>
      </c>
      <c r="C36" s="49">
        <v>0.8157033805888767</v>
      </c>
    </row>
    <row r="37" spans="1:3" x14ac:dyDescent="0.45">
      <c r="A37" t="s">
        <v>165</v>
      </c>
      <c r="B37" s="49">
        <v>0.86438357771260999</v>
      </c>
    </row>
    <row r="38" spans="1:3" x14ac:dyDescent="0.45">
      <c r="A38" t="s">
        <v>166</v>
      </c>
      <c r="B38" s="76">
        <v>1.1032075257365992</v>
      </c>
      <c r="C38" s="76">
        <v>0.42259225922592264</v>
      </c>
    </row>
    <row r="39" spans="1:3" x14ac:dyDescent="0.45">
      <c r="A39" t="s">
        <v>166</v>
      </c>
      <c r="B39" s="76">
        <v>1.2034536351165983</v>
      </c>
      <c r="C39" s="76">
        <v>0.29145427286356823</v>
      </c>
    </row>
    <row r="40" spans="1:3" x14ac:dyDescent="0.45">
      <c r="A40" t="s">
        <v>166</v>
      </c>
      <c r="B40" s="76">
        <v>1.4009466582064296</v>
      </c>
      <c r="C40" s="76">
        <v>0.29590687194892973</v>
      </c>
    </row>
    <row r="41" spans="1:3" x14ac:dyDescent="0.45">
      <c r="A41" t="s">
        <v>166</v>
      </c>
      <c r="B41" s="76">
        <v>0.95040853450377938</v>
      </c>
      <c r="C41" s="76">
        <v>0.39417531718569776</v>
      </c>
    </row>
    <row r="42" spans="1:3" x14ac:dyDescent="0.45">
      <c r="A42" t="s">
        <v>166</v>
      </c>
      <c r="B42" s="76">
        <v>1.0677994470249945</v>
      </c>
      <c r="C42" s="76">
        <v>0.43341961461029621</v>
      </c>
    </row>
    <row r="43" spans="1:3" x14ac:dyDescent="0.45">
      <c r="A43" t="s">
        <v>166</v>
      </c>
      <c r="B43" s="76">
        <v>0.8324865574459146</v>
      </c>
      <c r="C43" s="76">
        <v>0.4699437370447142</v>
      </c>
    </row>
    <row r="44" spans="1:3" x14ac:dyDescent="0.45">
      <c r="A44" t="s">
        <v>166</v>
      </c>
      <c r="B44" s="76">
        <v>1.0615506559928838</v>
      </c>
      <c r="C44" s="76">
        <v>0.33068607985881315</v>
      </c>
    </row>
    <row r="45" spans="1:3" x14ac:dyDescent="0.45">
      <c r="A45" t="s">
        <v>166</v>
      </c>
      <c r="B45" s="76">
        <v>1.2126893463596184</v>
      </c>
      <c r="C45" s="76">
        <v>0.29197229013854931</v>
      </c>
    </row>
    <row r="46" spans="1:3" x14ac:dyDescent="0.45">
      <c r="A46" t="s">
        <v>166</v>
      </c>
      <c r="B46" s="76">
        <v>1.173837978381536</v>
      </c>
      <c r="C46" s="76">
        <v>0.2695487833687692</v>
      </c>
    </row>
    <row r="47" spans="1:3" x14ac:dyDescent="0.45">
      <c r="A47" t="s">
        <v>166</v>
      </c>
      <c r="B47" s="76">
        <v>0.81981756152125274</v>
      </c>
      <c r="C47" s="76">
        <v>0.36497244335578694</v>
      </c>
    </row>
    <row r="48" spans="1:3" x14ac:dyDescent="0.45">
      <c r="A48" t="s">
        <v>166</v>
      </c>
      <c r="B48" s="76">
        <v>1.0080427061310786</v>
      </c>
      <c r="C48" s="76">
        <v>0.44082013047530288</v>
      </c>
    </row>
    <row r="49" spans="1:3" x14ac:dyDescent="0.45">
      <c r="A49" t="s">
        <v>166</v>
      </c>
      <c r="B49" s="76">
        <v>1.5677500555555561</v>
      </c>
      <c r="C49" s="76">
        <v>0.22396416573348266</v>
      </c>
    </row>
    <row r="50" spans="1:3" x14ac:dyDescent="0.45">
      <c r="A50" t="s">
        <v>167</v>
      </c>
      <c r="B50" s="49">
        <v>1.038458430717863</v>
      </c>
      <c r="C50" s="49">
        <v>0.48798370672097757</v>
      </c>
    </row>
    <row r="51" spans="1:3" x14ac:dyDescent="0.45">
      <c r="A51" t="s">
        <v>167</v>
      </c>
      <c r="B51" s="49">
        <v>0.95768305768454998</v>
      </c>
    </row>
    <row r="52" spans="1:3" x14ac:dyDescent="0.45">
      <c r="A52" t="s">
        <v>167</v>
      </c>
      <c r="B52" s="49">
        <v>0.9364158388190702</v>
      </c>
      <c r="C52" s="49">
        <v>0.49190462172505151</v>
      </c>
    </row>
    <row r="53" spans="1:3" x14ac:dyDescent="0.45">
      <c r="A53" t="s">
        <v>167</v>
      </c>
      <c r="B53" s="49">
        <v>1.0402437873844483</v>
      </c>
      <c r="C53" s="49">
        <v>0.49455425574828554</v>
      </c>
    </row>
    <row r="54" spans="1:3" x14ac:dyDescent="0.45">
      <c r="A54" t="s">
        <v>167</v>
      </c>
      <c r="B54" s="49">
        <v>0.94747528835063444</v>
      </c>
      <c r="C54" s="49">
        <v>0.4043371808324589</v>
      </c>
    </row>
    <row r="55" spans="1:3" x14ac:dyDescent="0.45">
      <c r="A55" t="s">
        <v>167</v>
      </c>
      <c r="B55" s="49">
        <v>1.1369207115628972</v>
      </c>
      <c r="C55" s="49">
        <v>0.19422507403751235</v>
      </c>
    </row>
    <row r="56" spans="1:3" x14ac:dyDescent="0.45">
      <c r="A56" t="s">
        <v>167</v>
      </c>
      <c r="B56" s="49">
        <v>1.0420454258675078</v>
      </c>
      <c r="C56" s="49">
        <v>0.33601865592537633</v>
      </c>
    </row>
    <row r="57" spans="1:3" x14ac:dyDescent="0.45">
      <c r="A57" t="s">
        <v>167</v>
      </c>
      <c r="B57" s="49">
        <v>1.0341458205599836</v>
      </c>
      <c r="C57" s="49">
        <v>0.52359550561797752</v>
      </c>
    </row>
    <row r="58" spans="1:3" x14ac:dyDescent="0.45">
      <c r="A58" t="s">
        <v>167</v>
      </c>
      <c r="B58" s="49">
        <v>1.0341458205599836</v>
      </c>
      <c r="C58" s="49">
        <v>0.44860557768924303</v>
      </c>
    </row>
    <row r="59" spans="1:3" x14ac:dyDescent="0.45">
      <c r="A59" t="s">
        <v>167</v>
      </c>
      <c r="B59" s="49">
        <v>1.1364092227979272</v>
      </c>
      <c r="C59" s="49">
        <v>0.39975144987572492</v>
      </c>
    </row>
    <row r="60" spans="1:3" x14ac:dyDescent="0.45">
      <c r="A60" t="s">
        <v>167</v>
      </c>
      <c r="B60" s="49">
        <v>1.0866434682080925</v>
      </c>
      <c r="C60" s="49">
        <v>0.53793532338308458</v>
      </c>
    </row>
    <row r="61" spans="1:3" x14ac:dyDescent="0.45">
      <c r="A61" t="s">
        <v>168</v>
      </c>
      <c r="B61" s="49">
        <v>1.1758728482003131</v>
      </c>
      <c r="C61" s="49">
        <v>0.16367112810707457</v>
      </c>
    </row>
    <row r="62" spans="1:3" x14ac:dyDescent="0.45">
      <c r="A62" t="s">
        <v>168</v>
      </c>
      <c r="B62" s="49">
        <v>1.2699785172212492</v>
      </c>
      <c r="C62" s="49">
        <v>0.33667452830188682</v>
      </c>
    </row>
    <row r="63" spans="1:3" x14ac:dyDescent="0.45">
      <c r="A63" t="s">
        <v>168</v>
      </c>
      <c r="B63" s="49">
        <v>0.99033678963110661</v>
      </c>
      <c r="C63" s="49">
        <v>0.39410609037328093</v>
      </c>
    </row>
    <row r="64" spans="1:3" x14ac:dyDescent="0.45">
      <c r="A64" t="s">
        <v>168</v>
      </c>
      <c r="B64" s="49">
        <v>1.0625274431057565</v>
      </c>
      <c r="C64" s="49">
        <v>0.38190184049079751</v>
      </c>
    </row>
    <row r="65" spans="1:3" x14ac:dyDescent="0.45">
      <c r="A65" t="s">
        <v>168</v>
      </c>
      <c r="B65" s="49">
        <v>1.2246032979013355</v>
      </c>
      <c r="C65" s="49">
        <v>0.45313078918117822</v>
      </c>
    </row>
    <row r="66" spans="1:3" x14ac:dyDescent="0.45">
      <c r="A66" t="s">
        <v>168</v>
      </c>
      <c r="B66" s="49">
        <v>1.0322408593541499</v>
      </c>
      <c r="C66" s="49">
        <v>0.53952483801295903</v>
      </c>
    </row>
    <row r="67" spans="1:3" x14ac:dyDescent="0.45">
      <c r="A67" t="s">
        <v>168</v>
      </c>
      <c r="B67" s="49">
        <v>1.1345823594880358</v>
      </c>
      <c r="C67" s="49">
        <v>0.31263048016701461</v>
      </c>
    </row>
    <row r="68" spans="1:3" x14ac:dyDescent="0.45">
      <c r="A68" t="s">
        <v>168</v>
      </c>
      <c r="B68" s="49">
        <v>0.99046633986928068</v>
      </c>
      <c r="C68" s="49">
        <v>0.16147757255936676</v>
      </c>
    </row>
    <row r="69" spans="1:3" x14ac:dyDescent="0.45">
      <c r="A69" t="s">
        <v>168</v>
      </c>
      <c r="B69" s="49">
        <v>1.2394060891399874</v>
      </c>
      <c r="C69" s="49">
        <v>0.2160292921074044</v>
      </c>
    </row>
    <row r="70" spans="1:3" x14ac:dyDescent="0.45">
      <c r="A70" t="s">
        <v>168</v>
      </c>
      <c r="B70" s="49">
        <v>0.9271883241477854</v>
      </c>
      <c r="C70" s="49">
        <v>0.49923570773463771</v>
      </c>
    </row>
    <row r="71" spans="1:3" x14ac:dyDescent="0.45">
      <c r="A71" t="s">
        <v>168</v>
      </c>
      <c r="B71" s="49">
        <v>1.0987418718119315</v>
      </c>
      <c r="C71" s="49">
        <v>0.39656992084432718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53E75-0A8A-44CD-92A4-1E7A61D9B98F}">
  <dimension ref="A1:O67"/>
  <sheetViews>
    <sheetView workbookViewId="0">
      <selection activeCell="J21" sqref="J21"/>
    </sheetView>
  </sheetViews>
  <sheetFormatPr defaultRowHeight="18" x14ac:dyDescent="0.45"/>
  <cols>
    <col min="1" max="1" width="15.69921875" customWidth="1"/>
    <col min="2" max="3" width="12.69921875" style="49" customWidth="1"/>
  </cols>
  <sheetData>
    <row r="1" spans="1:15" x14ac:dyDescent="0.45">
      <c r="A1" s="3" t="s">
        <v>54</v>
      </c>
      <c r="B1" s="77" t="s">
        <v>55</v>
      </c>
      <c r="C1" s="77" t="s">
        <v>151</v>
      </c>
    </row>
    <row r="2" spans="1:15" x14ac:dyDescent="0.45">
      <c r="A2" t="s">
        <v>56</v>
      </c>
      <c r="B2" s="49">
        <v>1.3031040139616055</v>
      </c>
      <c r="C2" s="49">
        <v>0.18836291913214989</v>
      </c>
    </row>
    <row r="3" spans="1:15" x14ac:dyDescent="0.45">
      <c r="A3" t="s">
        <v>56</v>
      </c>
      <c r="B3" s="49">
        <v>0.93909688788901391</v>
      </c>
      <c r="C3" s="49">
        <v>0.37685459940652821</v>
      </c>
    </row>
    <row r="4" spans="1:15" x14ac:dyDescent="0.45">
      <c r="A4" t="s">
        <v>56</v>
      </c>
      <c r="B4" s="49">
        <v>0.88812683355292021</v>
      </c>
      <c r="C4" s="49">
        <v>0.23845428840716307</v>
      </c>
    </row>
    <row r="5" spans="1:15" x14ac:dyDescent="0.45">
      <c r="A5" t="s">
        <v>56</v>
      </c>
      <c r="B5" s="49">
        <v>1.0914609724047304</v>
      </c>
      <c r="C5" s="49">
        <v>0.28979436405178977</v>
      </c>
    </row>
    <row r="6" spans="1:15" x14ac:dyDescent="0.45">
      <c r="A6" t="s">
        <v>56</v>
      </c>
      <c r="B6" s="49">
        <v>1.1874623274161735</v>
      </c>
      <c r="C6" s="49">
        <v>0.28178407669862438</v>
      </c>
    </row>
    <row r="7" spans="1:15" x14ac:dyDescent="0.45">
      <c r="A7" t="s">
        <v>56</v>
      </c>
      <c r="B7" s="49">
        <v>1.7393854740061161</v>
      </c>
      <c r="C7" s="49">
        <v>0.13374233128834356</v>
      </c>
    </row>
    <row r="8" spans="1:15" x14ac:dyDescent="0.45">
      <c r="A8" t="s">
        <v>56</v>
      </c>
      <c r="B8" s="49">
        <v>1.4282610315186246</v>
      </c>
      <c r="C8" s="49">
        <v>0.14409578860445912</v>
      </c>
    </row>
    <row r="9" spans="1:15" x14ac:dyDescent="0.45">
      <c r="A9" t="s">
        <v>56</v>
      </c>
      <c r="B9" s="49">
        <v>1.0020502645502647</v>
      </c>
      <c r="C9" s="49">
        <v>0.2265507941264609</v>
      </c>
    </row>
    <row r="10" spans="1:15" x14ac:dyDescent="0.45">
      <c r="A10" t="s">
        <v>56</v>
      </c>
      <c r="B10" s="49">
        <v>1.0605289021164022</v>
      </c>
      <c r="C10" s="49">
        <v>0.21658788139235066</v>
      </c>
    </row>
    <row r="11" spans="1:15" x14ac:dyDescent="0.45">
      <c r="A11" t="s">
        <v>56</v>
      </c>
      <c r="B11" s="49">
        <v>1.0734462429169744</v>
      </c>
      <c r="C11" s="49">
        <v>0.34132189707366301</v>
      </c>
    </row>
    <row r="12" spans="1:15" x14ac:dyDescent="0.45">
      <c r="A12" t="s">
        <v>56</v>
      </c>
      <c r="B12" s="49">
        <v>1.0270930719921105</v>
      </c>
      <c r="C12" s="49">
        <v>0.34693353861945087</v>
      </c>
    </row>
    <row r="13" spans="1:15" x14ac:dyDescent="0.45">
      <c r="A13" t="s">
        <v>56</v>
      </c>
      <c r="B13" s="49">
        <v>0.98419349999999972</v>
      </c>
      <c r="C13" s="49">
        <v>0.33914728682170542</v>
      </c>
    </row>
    <row r="14" spans="1:15" x14ac:dyDescent="0.45">
      <c r="A14" t="s">
        <v>164</v>
      </c>
      <c r="B14" s="49">
        <v>0.925305124610592</v>
      </c>
      <c r="C14" s="49">
        <v>0.80481383978939458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1:15" x14ac:dyDescent="0.45">
      <c r="A15" t="s">
        <v>164</v>
      </c>
      <c r="B15" s="49">
        <v>1.0905016221374046</v>
      </c>
      <c r="C15" s="49">
        <v>0.39002605135839225</v>
      </c>
    </row>
    <row r="16" spans="1:15" x14ac:dyDescent="0.45">
      <c r="A16" t="s">
        <v>164</v>
      </c>
      <c r="B16" s="49">
        <v>0.95041493598862026</v>
      </c>
      <c r="C16" s="49">
        <v>0.29230769230769227</v>
      </c>
    </row>
    <row r="17" spans="1:3" x14ac:dyDescent="0.45">
      <c r="A17" t="s">
        <v>164</v>
      </c>
      <c r="B17" s="49">
        <v>1.0513440918472652</v>
      </c>
      <c r="C17" s="49">
        <v>0.48371396480718826</v>
      </c>
    </row>
    <row r="18" spans="1:3" x14ac:dyDescent="0.45">
      <c r="A18" t="s">
        <v>164</v>
      </c>
      <c r="B18" s="49">
        <v>1.0977313653136533</v>
      </c>
      <c r="C18" s="49">
        <v>0.43839309787004582</v>
      </c>
    </row>
    <row r="19" spans="1:3" x14ac:dyDescent="0.45">
      <c r="A19" t="s">
        <v>164</v>
      </c>
      <c r="B19" s="49">
        <v>0.99781254230118421</v>
      </c>
      <c r="C19" s="49">
        <v>0.45496535796766746</v>
      </c>
    </row>
    <row r="20" spans="1:3" x14ac:dyDescent="0.45">
      <c r="A20" t="s">
        <v>164</v>
      </c>
      <c r="B20" s="49">
        <v>1.0192342889536767</v>
      </c>
      <c r="C20" s="49">
        <v>0.58069977426636576</v>
      </c>
    </row>
    <row r="21" spans="1:3" x14ac:dyDescent="0.45">
      <c r="A21" t="s">
        <v>164</v>
      </c>
      <c r="B21" s="49">
        <v>0.98087156019656019</v>
      </c>
      <c r="C21" s="49">
        <v>0.39228915662650604</v>
      </c>
    </row>
    <row r="22" spans="1:3" x14ac:dyDescent="0.45">
      <c r="A22" t="s">
        <v>164</v>
      </c>
      <c r="B22" s="49">
        <v>0.92375524385771923</v>
      </c>
      <c r="C22" s="49">
        <v>0.51211267605633803</v>
      </c>
    </row>
    <row r="23" spans="1:3" x14ac:dyDescent="0.45">
      <c r="A23" t="s">
        <v>164</v>
      </c>
      <c r="B23" s="49">
        <v>1.0335058981233245</v>
      </c>
      <c r="C23" s="49">
        <v>0.61368871339256337</v>
      </c>
    </row>
    <row r="24" spans="1:3" x14ac:dyDescent="0.45">
      <c r="A24" t="s">
        <v>164</v>
      </c>
      <c r="B24" s="49">
        <v>0.96965260680666188</v>
      </c>
      <c r="C24" s="49">
        <v>0.62333559016023465</v>
      </c>
    </row>
    <row r="25" spans="1:3" x14ac:dyDescent="0.45">
      <c r="A25" t="s">
        <v>164</v>
      </c>
      <c r="B25" s="49">
        <v>1.169655581260844</v>
      </c>
      <c r="C25" s="49">
        <v>0.39322265180805099</v>
      </c>
    </row>
    <row r="26" spans="1:3" x14ac:dyDescent="0.45">
      <c r="A26" t="s">
        <v>165</v>
      </c>
      <c r="B26" s="49">
        <v>0.89356678436911496</v>
      </c>
      <c r="C26" s="49">
        <v>0.5126512651265126</v>
      </c>
    </row>
    <row r="27" spans="1:3" x14ac:dyDescent="0.45">
      <c r="A27" t="s">
        <v>165</v>
      </c>
      <c r="B27" s="49">
        <v>0.88184365025848543</v>
      </c>
      <c r="C27" s="49">
        <v>0.33912645780928424</v>
      </c>
    </row>
    <row r="28" spans="1:3" x14ac:dyDescent="0.45">
      <c r="A28" t="s">
        <v>165</v>
      </c>
      <c r="B28" s="49">
        <v>1.0438676242590059</v>
      </c>
      <c r="C28" s="49">
        <v>0.33242382901318779</v>
      </c>
    </row>
    <row r="29" spans="1:3" x14ac:dyDescent="0.45">
      <c r="A29" t="s">
        <v>165</v>
      </c>
      <c r="B29" s="49">
        <v>0.84461695376246604</v>
      </c>
      <c r="C29" s="49">
        <v>0.38879097638350368</v>
      </c>
    </row>
    <row r="30" spans="1:3" x14ac:dyDescent="0.45">
      <c r="A30" t="s">
        <v>165</v>
      </c>
      <c r="B30" s="49">
        <v>0.83549452965235149</v>
      </c>
      <c r="C30" s="49">
        <v>0.43670462156731416</v>
      </c>
    </row>
    <row r="31" spans="1:3" x14ac:dyDescent="0.45">
      <c r="A31" t="s">
        <v>165</v>
      </c>
      <c r="B31" s="49">
        <v>0.89539562070213541</v>
      </c>
      <c r="C31" s="49">
        <v>0.56922126081582192</v>
      </c>
    </row>
    <row r="32" spans="1:3" x14ac:dyDescent="0.45">
      <c r="A32" t="s">
        <v>165</v>
      </c>
      <c r="B32" s="49">
        <v>1.0354761712167173</v>
      </c>
      <c r="C32" s="49">
        <v>0.41835871404399322</v>
      </c>
    </row>
    <row r="33" spans="1:3" x14ac:dyDescent="0.45">
      <c r="A33" t="s">
        <v>165</v>
      </c>
      <c r="B33" s="49">
        <v>0.9720827109266944</v>
      </c>
      <c r="C33" s="49">
        <v>0.13090711569799024</v>
      </c>
    </row>
    <row r="34" spans="1:3" x14ac:dyDescent="0.45">
      <c r="A34" t="s">
        <v>165</v>
      </c>
      <c r="B34" s="49">
        <v>1.059609982174688</v>
      </c>
      <c r="C34" s="49">
        <v>0.8157033805888767</v>
      </c>
    </row>
    <row r="35" spans="1:3" x14ac:dyDescent="0.45">
      <c r="A35" t="s">
        <v>166</v>
      </c>
      <c r="B35" s="76">
        <v>1.1032075257365992</v>
      </c>
      <c r="C35" s="76">
        <v>0.42259225922592264</v>
      </c>
    </row>
    <row r="36" spans="1:3" x14ac:dyDescent="0.45">
      <c r="A36" t="s">
        <v>166</v>
      </c>
      <c r="B36" s="76">
        <v>1.2034536351165983</v>
      </c>
      <c r="C36" s="76">
        <v>0.29145427286356823</v>
      </c>
    </row>
    <row r="37" spans="1:3" x14ac:dyDescent="0.45">
      <c r="A37" t="s">
        <v>166</v>
      </c>
      <c r="B37" s="76">
        <v>1.4009466582064296</v>
      </c>
      <c r="C37" s="76">
        <v>0.29590687194892973</v>
      </c>
    </row>
    <row r="38" spans="1:3" x14ac:dyDescent="0.45">
      <c r="A38" t="s">
        <v>166</v>
      </c>
      <c r="B38" s="76">
        <v>0.95040853450377938</v>
      </c>
      <c r="C38" s="76">
        <v>0.39417531718569776</v>
      </c>
    </row>
    <row r="39" spans="1:3" x14ac:dyDescent="0.45">
      <c r="A39" t="s">
        <v>166</v>
      </c>
      <c r="B39" s="76">
        <v>1.0677994470249945</v>
      </c>
      <c r="C39" s="76">
        <v>0.43341961461029621</v>
      </c>
    </row>
    <row r="40" spans="1:3" x14ac:dyDescent="0.45">
      <c r="A40" t="s">
        <v>166</v>
      </c>
      <c r="B40" s="76">
        <v>0.8324865574459146</v>
      </c>
      <c r="C40" s="76">
        <v>0.4699437370447142</v>
      </c>
    </row>
    <row r="41" spans="1:3" x14ac:dyDescent="0.45">
      <c r="A41" t="s">
        <v>166</v>
      </c>
      <c r="B41" s="76">
        <v>1.0615506559928838</v>
      </c>
      <c r="C41" s="76">
        <v>0.33068607985881315</v>
      </c>
    </row>
    <row r="42" spans="1:3" x14ac:dyDescent="0.45">
      <c r="A42" t="s">
        <v>166</v>
      </c>
      <c r="B42" s="76">
        <v>1.2126893463596184</v>
      </c>
      <c r="C42" s="76">
        <v>0.29197229013854931</v>
      </c>
    </row>
    <row r="43" spans="1:3" x14ac:dyDescent="0.45">
      <c r="A43" t="s">
        <v>166</v>
      </c>
      <c r="B43" s="76">
        <v>1.173837978381536</v>
      </c>
      <c r="C43" s="76">
        <v>0.2695487833687692</v>
      </c>
    </row>
    <row r="44" spans="1:3" x14ac:dyDescent="0.45">
      <c r="A44" t="s">
        <v>166</v>
      </c>
      <c r="B44" s="76">
        <v>0.81981756152125274</v>
      </c>
      <c r="C44" s="76">
        <v>0.36497244335578694</v>
      </c>
    </row>
    <row r="45" spans="1:3" x14ac:dyDescent="0.45">
      <c r="A45" t="s">
        <v>166</v>
      </c>
      <c r="B45" s="76">
        <v>1.0080427061310786</v>
      </c>
      <c r="C45" s="76">
        <v>0.44082013047530288</v>
      </c>
    </row>
    <row r="46" spans="1:3" x14ac:dyDescent="0.45">
      <c r="A46" t="s">
        <v>166</v>
      </c>
      <c r="B46" s="76">
        <v>1.5677500555555561</v>
      </c>
      <c r="C46" s="76">
        <v>0.22396416573348266</v>
      </c>
    </row>
    <row r="47" spans="1:3" x14ac:dyDescent="0.45">
      <c r="A47" t="s">
        <v>167</v>
      </c>
      <c r="B47" s="49">
        <v>1.038458430717863</v>
      </c>
      <c r="C47" s="49">
        <v>0.48798370672097757</v>
      </c>
    </row>
    <row r="48" spans="1:3" x14ac:dyDescent="0.45">
      <c r="A48" t="s">
        <v>167</v>
      </c>
      <c r="B48" s="49">
        <v>0.9364158388190702</v>
      </c>
      <c r="C48" s="49">
        <v>0.49190462172505151</v>
      </c>
    </row>
    <row r="49" spans="1:3" x14ac:dyDescent="0.45">
      <c r="A49" t="s">
        <v>167</v>
      </c>
      <c r="B49" s="49">
        <v>1.0402437873844483</v>
      </c>
      <c r="C49" s="49">
        <v>0.49455425574828554</v>
      </c>
    </row>
    <row r="50" spans="1:3" x14ac:dyDescent="0.45">
      <c r="A50" t="s">
        <v>167</v>
      </c>
      <c r="B50" s="49">
        <v>0.94747528835063444</v>
      </c>
      <c r="C50" s="49">
        <v>0.4043371808324589</v>
      </c>
    </row>
    <row r="51" spans="1:3" x14ac:dyDescent="0.45">
      <c r="A51" t="s">
        <v>167</v>
      </c>
      <c r="B51" s="49">
        <v>1.1369207115628972</v>
      </c>
      <c r="C51" s="49">
        <v>0.19422507403751235</v>
      </c>
    </row>
    <row r="52" spans="1:3" x14ac:dyDescent="0.45">
      <c r="A52" t="s">
        <v>167</v>
      </c>
      <c r="B52" s="49">
        <v>1.0420454258675078</v>
      </c>
      <c r="C52" s="49">
        <v>0.33601865592537633</v>
      </c>
    </row>
    <row r="53" spans="1:3" x14ac:dyDescent="0.45">
      <c r="A53" t="s">
        <v>167</v>
      </c>
      <c r="B53" s="49">
        <v>1.0341458205599836</v>
      </c>
      <c r="C53" s="49">
        <v>0.52359550561797752</v>
      </c>
    </row>
    <row r="54" spans="1:3" x14ac:dyDescent="0.45">
      <c r="A54" t="s">
        <v>167</v>
      </c>
      <c r="B54" s="49">
        <v>1.0341458205599836</v>
      </c>
      <c r="C54" s="49">
        <v>0.44860557768924303</v>
      </c>
    </row>
    <row r="55" spans="1:3" x14ac:dyDescent="0.45">
      <c r="A55" t="s">
        <v>167</v>
      </c>
      <c r="B55" s="49">
        <v>1.1364092227979272</v>
      </c>
      <c r="C55" s="49">
        <v>0.39975144987572492</v>
      </c>
    </row>
    <row r="56" spans="1:3" x14ac:dyDescent="0.45">
      <c r="A56" t="s">
        <v>167</v>
      </c>
      <c r="B56" s="49">
        <v>1.0866434682080925</v>
      </c>
      <c r="C56" s="49">
        <v>0.53793532338308458</v>
      </c>
    </row>
    <row r="57" spans="1:3" x14ac:dyDescent="0.45">
      <c r="A57" t="s">
        <v>168</v>
      </c>
      <c r="B57" s="49">
        <v>1.1758728482003131</v>
      </c>
      <c r="C57" s="49">
        <v>0.16367112810707457</v>
      </c>
    </row>
    <row r="58" spans="1:3" x14ac:dyDescent="0.45">
      <c r="A58" t="s">
        <v>168</v>
      </c>
      <c r="B58" s="49">
        <v>1.2699785172212492</v>
      </c>
      <c r="C58" s="49">
        <v>0.33667452830188682</v>
      </c>
    </row>
    <row r="59" spans="1:3" x14ac:dyDescent="0.45">
      <c r="A59" t="s">
        <v>168</v>
      </c>
      <c r="B59" s="49">
        <v>0.99033678963110661</v>
      </c>
      <c r="C59" s="49">
        <v>0.39410609037328093</v>
      </c>
    </row>
    <row r="60" spans="1:3" x14ac:dyDescent="0.45">
      <c r="A60" t="s">
        <v>168</v>
      </c>
      <c r="B60" s="49">
        <v>1.0625274431057565</v>
      </c>
      <c r="C60" s="49">
        <v>0.38190184049079751</v>
      </c>
    </row>
    <row r="61" spans="1:3" x14ac:dyDescent="0.45">
      <c r="A61" t="s">
        <v>168</v>
      </c>
      <c r="B61" s="49">
        <v>1.2246032979013355</v>
      </c>
      <c r="C61" s="49">
        <v>0.45313078918117822</v>
      </c>
    </row>
    <row r="62" spans="1:3" x14ac:dyDescent="0.45">
      <c r="A62" t="s">
        <v>168</v>
      </c>
      <c r="B62" s="49">
        <v>1.0322408593541499</v>
      </c>
      <c r="C62" s="49">
        <v>0.53952483801295903</v>
      </c>
    </row>
    <row r="63" spans="1:3" x14ac:dyDescent="0.45">
      <c r="A63" t="s">
        <v>168</v>
      </c>
      <c r="B63" s="49">
        <v>1.1345823594880358</v>
      </c>
      <c r="C63" s="49">
        <v>0.31263048016701461</v>
      </c>
    </row>
    <row r="64" spans="1:3" x14ac:dyDescent="0.45">
      <c r="A64" t="s">
        <v>168</v>
      </c>
      <c r="B64" s="49">
        <v>0.99046633986928068</v>
      </c>
      <c r="C64" s="49">
        <v>0.16147757255936676</v>
      </c>
    </row>
    <row r="65" spans="1:3" x14ac:dyDescent="0.45">
      <c r="A65" t="s">
        <v>168</v>
      </c>
      <c r="B65" s="49">
        <v>1.2394060891399874</v>
      </c>
      <c r="C65" s="49">
        <v>0.2160292921074044</v>
      </c>
    </row>
    <row r="66" spans="1:3" x14ac:dyDescent="0.45">
      <c r="A66" t="s">
        <v>168</v>
      </c>
      <c r="B66" s="49">
        <v>0.9271883241477854</v>
      </c>
      <c r="C66" s="49">
        <v>0.49923570773463771</v>
      </c>
    </row>
    <row r="67" spans="1:3" x14ac:dyDescent="0.45">
      <c r="A67" t="s">
        <v>168</v>
      </c>
      <c r="B67" s="49">
        <v>1.0987418718119315</v>
      </c>
      <c r="C67" s="49">
        <v>0.39656992084432718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3F491-3A71-4077-8C82-F021FDA27CB4}">
  <dimension ref="A1:D501"/>
  <sheetViews>
    <sheetView tabSelected="1" workbookViewId="0">
      <selection sqref="A1:D1048576"/>
    </sheetView>
  </sheetViews>
  <sheetFormatPr defaultRowHeight="18" x14ac:dyDescent="0.45"/>
  <sheetData>
    <row r="1" spans="1:4" x14ac:dyDescent="0.45">
      <c r="A1" t="s">
        <v>131</v>
      </c>
      <c r="B1" t="s">
        <v>175</v>
      </c>
      <c r="C1" t="s">
        <v>176</v>
      </c>
      <c r="D1" t="s">
        <v>177</v>
      </c>
    </row>
    <row r="2" spans="1:4" x14ac:dyDescent="0.45">
      <c r="A2">
        <v>0</v>
      </c>
      <c r="B2">
        <v>-8.09E-2</v>
      </c>
      <c r="C2">
        <v>-9.1311000000000003E-2</v>
      </c>
      <c r="D2">
        <v>-0.108572</v>
      </c>
    </row>
    <row r="3" spans="1:4" x14ac:dyDescent="0.45">
      <c r="A3">
        <v>5.0000000000000002E-5</v>
      </c>
      <c r="B3">
        <v>-8.3030999999999994E-2</v>
      </c>
      <c r="C3">
        <v>-9.1342000000000007E-2</v>
      </c>
      <c r="D3">
        <v>-0.107891</v>
      </c>
    </row>
    <row r="4" spans="1:4" x14ac:dyDescent="0.45">
      <c r="A4">
        <v>1E-4</v>
      </c>
      <c r="B4">
        <v>-8.5373000000000004E-2</v>
      </c>
      <c r="C4">
        <v>-9.2109999999999997E-2</v>
      </c>
      <c r="D4">
        <v>-0.107081</v>
      </c>
    </row>
    <row r="5" spans="1:4" x14ac:dyDescent="0.45">
      <c r="A5">
        <v>1.4999999999999999E-4</v>
      </c>
      <c r="B5">
        <v>-8.6596000000000006E-2</v>
      </c>
      <c r="C5">
        <v>-9.3594999999999998E-2</v>
      </c>
      <c r="D5">
        <v>-0.10541499999999999</v>
      </c>
    </row>
    <row r="6" spans="1:4" x14ac:dyDescent="0.45">
      <c r="A6">
        <v>2.0000000000000001E-4</v>
      </c>
      <c r="B6">
        <v>-8.8826000000000002E-2</v>
      </c>
      <c r="C6">
        <v>-9.4812999999999995E-2</v>
      </c>
      <c r="D6">
        <v>-0.102621</v>
      </c>
    </row>
    <row r="7" spans="1:4" x14ac:dyDescent="0.45">
      <c r="A7">
        <v>2.5000000000000001E-4</v>
      </c>
      <c r="B7">
        <v>-8.5792999999999994E-2</v>
      </c>
      <c r="C7">
        <v>-9.4021999999999994E-2</v>
      </c>
      <c r="D7">
        <v>-0.100825</v>
      </c>
    </row>
    <row r="8" spans="1:4" x14ac:dyDescent="0.45">
      <c r="A8">
        <v>2.9999999999999997E-4</v>
      </c>
      <c r="B8">
        <v>-8.4075999999999998E-2</v>
      </c>
      <c r="C8">
        <v>-9.3630000000000005E-2</v>
      </c>
      <c r="D8">
        <v>-9.8736000000000004E-2</v>
      </c>
    </row>
    <row r="9" spans="1:4" x14ac:dyDescent="0.45">
      <c r="A9">
        <v>3.5E-4</v>
      </c>
      <c r="B9">
        <v>-8.4492999999999999E-2</v>
      </c>
      <c r="C9">
        <v>-9.4247999999999998E-2</v>
      </c>
      <c r="D9">
        <v>-0.10008599999999999</v>
      </c>
    </row>
    <row r="10" spans="1:4" x14ac:dyDescent="0.45">
      <c r="A10">
        <v>4.0000000000000002E-4</v>
      </c>
      <c r="B10">
        <v>-8.7971999999999995E-2</v>
      </c>
      <c r="C10">
        <v>-9.3292E-2</v>
      </c>
      <c r="D10">
        <v>-9.9838999999999997E-2</v>
      </c>
    </row>
    <row r="11" spans="1:4" x14ac:dyDescent="0.45">
      <c r="A11">
        <v>4.4999999999999999E-4</v>
      </c>
      <c r="B11">
        <v>-8.6233000000000004E-2</v>
      </c>
      <c r="C11">
        <v>-9.4421000000000005E-2</v>
      </c>
      <c r="D11">
        <v>-9.8183999999999994E-2</v>
      </c>
    </row>
    <row r="12" spans="1:4" x14ac:dyDescent="0.45">
      <c r="A12">
        <v>5.0000000000000001E-4</v>
      </c>
      <c r="B12">
        <v>-8.5747000000000004E-2</v>
      </c>
      <c r="C12">
        <v>-9.4036999999999996E-2</v>
      </c>
      <c r="D12">
        <v>-9.9206000000000003E-2</v>
      </c>
    </row>
    <row r="13" spans="1:4" x14ac:dyDescent="0.45">
      <c r="A13">
        <v>5.5000000000000003E-4</v>
      </c>
      <c r="B13">
        <v>-8.4395999999999999E-2</v>
      </c>
      <c r="C13">
        <v>-9.3145000000000006E-2</v>
      </c>
      <c r="D13">
        <v>-9.9816000000000002E-2</v>
      </c>
    </row>
    <row r="14" spans="1:4" x14ac:dyDescent="0.45">
      <c r="A14">
        <v>5.9999999999999995E-4</v>
      </c>
      <c r="B14">
        <v>-8.5915000000000005E-2</v>
      </c>
      <c r="C14">
        <v>-9.4365000000000004E-2</v>
      </c>
      <c r="D14">
        <v>-0.101565</v>
      </c>
    </row>
    <row r="15" spans="1:4" x14ac:dyDescent="0.45">
      <c r="A15">
        <v>6.4999999999999997E-4</v>
      </c>
      <c r="B15">
        <v>-8.4468000000000001E-2</v>
      </c>
      <c r="C15">
        <v>-9.4342999999999996E-2</v>
      </c>
      <c r="D15">
        <v>-9.8419000000000006E-2</v>
      </c>
    </row>
    <row r="16" spans="1:4" x14ac:dyDescent="0.45">
      <c r="A16">
        <v>6.9999999999999999E-4</v>
      </c>
      <c r="B16">
        <v>-8.5119E-2</v>
      </c>
      <c r="C16">
        <v>-9.554E-2</v>
      </c>
      <c r="D16">
        <v>-0.100908</v>
      </c>
    </row>
    <row r="17" spans="1:4" x14ac:dyDescent="0.45">
      <c r="A17">
        <v>7.5000000000000002E-4</v>
      </c>
      <c r="B17">
        <v>-8.6056999999999995E-2</v>
      </c>
      <c r="C17">
        <v>-9.8999000000000004E-2</v>
      </c>
      <c r="D17">
        <v>-0.104088</v>
      </c>
    </row>
    <row r="18" spans="1:4" x14ac:dyDescent="0.45">
      <c r="A18">
        <v>8.0000000000000004E-4</v>
      </c>
      <c r="B18">
        <v>-8.4953000000000001E-2</v>
      </c>
      <c r="C18">
        <v>-9.8763000000000004E-2</v>
      </c>
      <c r="D18">
        <v>-9.9652000000000004E-2</v>
      </c>
    </row>
    <row r="19" spans="1:4" x14ac:dyDescent="0.45">
      <c r="A19">
        <v>8.4999999999999995E-4</v>
      </c>
      <c r="B19">
        <v>-8.2123000000000002E-2</v>
      </c>
      <c r="C19">
        <v>-9.9622000000000002E-2</v>
      </c>
      <c r="D19">
        <v>-9.9698999999999996E-2</v>
      </c>
    </row>
    <row r="20" spans="1:4" x14ac:dyDescent="0.45">
      <c r="A20">
        <v>8.9999999999999998E-4</v>
      </c>
      <c r="B20">
        <v>-8.1323999999999994E-2</v>
      </c>
      <c r="C20">
        <v>-9.9805000000000005E-2</v>
      </c>
      <c r="D20">
        <v>-0.104253</v>
      </c>
    </row>
    <row r="21" spans="1:4" x14ac:dyDescent="0.45">
      <c r="A21">
        <v>9.5E-4</v>
      </c>
      <c r="B21">
        <v>-7.8371999999999997E-2</v>
      </c>
      <c r="C21">
        <v>-9.7707000000000002E-2</v>
      </c>
      <c r="D21">
        <v>-0.10761</v>
      </c>
    </row>
    <row r="22" spans="1:4" x14ac:dyDescent="0.45">
      <c r="A22">
        <v>1E-3</v>
      </c>
      <c r="B22">
        <v>-8.1490000000000007E-2</v>
      </c>
      <c r="C22">
        <v>-9.7140000000000004E-2</v>
      </c>
      <c r="D22">
        <v>-0.102563</v>
      </c>
    </row>
    <row r="23" spans="1:4" x14ac:dyDescent="0.45">
      <c r="A23">
        <v>1.0499999999999999E-3</v>
      </c>
      <c r="B23">
        <v>-8.2241999999999996E-2</v>
      </c>
      <c r="C23">
        <v>-9.5571000000000003E-2</v>
      </c>
      <c r="D23">
        <v>-0.107058</v>
      </c>
    </row>
    <row r="24" spans="1:4" x14ac:dyDescent="0.45">
      <c r="A24">
        <v>1.1000000000000001E-3</v>
      </c>
      <c r="B24">
        <v>-8.3795999999999995E-2</v>
      </c>
      <c r="C24">
        <v>-9.3507999999999994E-2</v>
      </c>
      <c r="D24">
        <v>-0.108736</v>
      </c>
    </row>
    <row r="25" spans="1:4" x14ac:dyDescent="0.45">
      <c r="A25">
        <v>1.15E-3</v>
      </c>
      <c r="B25">
        <v>-8.0526E-2</v>
      </c>
      <c r="C25">
        <v>-9.3396999999999994E-2</v>
      </c>
      <c r="D25">
        <v>-0.107081</v>
      </c>
    </row>
    <row r="26" spans="1:4" x14ac:dyDescent="0.45">
      <c r="A26">
        <v>1.1999999999999999E-3</v>
      </c>
      <c r="B26">
        <v>-8.0528000000000002E-2</v>
      </c>
      <c r="C26">
        <v>-9.3961000000000003E-2</v>
      </c>
      <c r="D26">
        <v>-0.108666</v>
      </c>
    </row>
    <row r="27" spans="1:4" x14ac:dyDescent="0.45">
      <c r="A27">
        <v>1.25E-3</v>
      </c>
      <c r="B27">
        <v>-7.7098E-2</v>
      </c>
      <c r="C27">
        <v>-9.4905000000000003E-2</v>
      </c>
      <c r="D27">
        <v>-0.11539199999999999</v>
      </c>
    </row>
    <row r="28" spans="1:4" x14ac:dyDescent="0.45">
      <c r="A28">
        <v>1.2999999999999999E-3</v>
      </c>
      <c r="B28">
        <v>-7.7898999999999996E-2</v>
      </c>
      <c r="C28">
        <v>-9.2730000000000007E-2</v>
      </c>
      <c r="D28">
        <v>-0.113737</v>
      </c>
    </row>
    <row r="29" spans="1:4" x14ac:dyDescent="0.45">
      <c r="A29">
        <v>1.3500000000000001E-3</v>
      </c>
      <c r="B29">
        <v>-7.6230000000000006E-2</v>
      </c>
      <c r="C29">
        <v>-9.3507999999999994E-2</v>
      </c>
      <c r="D29">
        <v>-0.1168</v>
      </c>
    </row>
    <row r="30" spans="1:4" x14ac:dyDescent="0.45">
      <c r="A30">
        <v>1.4E-3</v>
      </c>
      <c r="B30">
        <v>-7.7262999999999998E-2</v>
      </c>
      <c r="C30">
        <v>-9.3744999999999995E-2</v>
      </c>
      <c r="D30">
        <v>-0.119324</v>
      </c>
    </row>
    <row r="31" spans="1:4" x14ac:dyDescent="0.45">
      <c r="A31">
        <v>1.4499999999999999E-3</v>
      </c>
      <c r="B31">
        <v>-7.4940999999999994E-2</v>
      </c>
      <c r="C31">
        <v>-9.4245999999999996E-2</v>
      </c>
      <c r="D31">
        <v>-0.121319</v>
      </c>
    </row>
    <row r="32" spans="1:4" x14ac:dyDescent="0.45">
      <c r="A32">
        <v>1.5E-3</v>
      </c>
      <c r="B32">
        <v>-7.5661000000000006E-2</v>
      </c>
      <c r="C32">
        <v>-9.3213000000000004E-2</v>
      </c>
      <c r="D32">
        <v>-0.116671</v>
      </c>
    </row>
    <row r="33" spans="1:4" x14ac:dyDescent="0.45">
      <c r="A33">
        <v>1.5499999999999999E-3</v>
      </c>
      <c r="B33">
        <v>-7.5431999999999999E-2</v>
      </c>
      <c r="C33">
        <v>-9.1855000000000006E-2</v>
      </c>
      <c r="D33">
        <v>-0.122775</v>
      </c>
    </row>
    <row r="34" spans="1:4" x14ac:dyDescent="0.45">
      <c r="A34">
        <v>1.6000000000000001E-3</v>
      </c>
      <c r="B34">
        <v>-7.5910000000000005E-2</v>
      </c>
      <c r="C34">
        <v>-9.2712000000000003E-2</v>
      </c>
      <c r="D34">
        <v>-0.11958199999999999</v>
      </c>
    </row>
    <row r="35" spans="1:4" x14ac:dyDescent="0.45">
      <c r="A35">
        <v>1.65E-3</v>
      </c>
      <c r="B35">
        <v>-7.6206999999999997E-2</v>
      </c>
      <c r="C35">
        <v>-9.3727000000000005E-2</v>
      </c>
      <c r="D35">
        <v>-0.12307999999999999</v>
      </c>
    </row>
    <row r="36" spans="1:4" x14ac:dyDescent="0.45">
      <c r="A36">
        <v>1.6999999999999999E-3</v>
      </c>
      <c r="B36">
        <v>-7.9198000000000005E-2</v>
      </c>
      <c r="C36">
        <v>-9.3348E-2</v>
      </c>
      <c r="D36">
        <v>-0.122364</v>
      </c>
    </row>
    <row r="37" spans="1:4" x14ac:dyDescent="0.45">
      <c r="A37">
        <v>1.75E-3</v>
      </c>
      <c r="B37">
        <v>-7.9149999999999998E-2</v>
      </c>
      <c r="C37">
        <v>-9.4535999999999995E-2</v>
      </c>
      <c r="D37">
        <v>-0.12255199999999999</v>
      </c>
    </row>
    <row r="38" spans="1:4" x14ac:dyDescent="0.45">
      <c r="A38">
        <v>1.8E-3</v>
      </c>
      <c r="B38">
        <v>-8.1087999999999993E-2</v>
      </c>
      <c r="C38">
        <v>-9.5951999999999996E-2</v>
      </c>
      <c r="D38">
        <v>-0.11554399999999999</v>
      </c>
    </row>
    <row r="39" spans="1:4" x14ac:dyDescent="0.45">
      <c r="A39">
        <v>1.8500000000000001E-3</v>
      </c>
      <c r="B39">
        <v>-7.6322000000000001E-2</v>
      </c>
      <c r="C39">
        <v>-9.7097000000000003E-2</v>
      </c>
      <c r="D39">
        <v>-0.118561</v>
      </c>
    </row>
    <row r="40" spans="1:4" x14ac:dyDescent="0.45">
      <c r="A40">
        <v>1.9E-3</v>
      </c>
      <c r="B40">
        <v>-7.7465999999999993E-2</v>
      </c>
      <c r="C40">
        <v>-9.8075999999999997E-2</v>
      </c>
      <c r="D40">
        <v>-0.113608</v>
      </c>
    </row>
    <row r="41" spans="1:4" x14ac:dyDescent="0.45">
      <c r="A41">
        <v>1.9499999999999999E-3</v>
      </c>
      <c r="B41">
        <v>-7.5220999999999996E-2</v>
      </c>
      <c r="C41">
        <v>-9.6755999999999995E-2</v>
      </c>
      <c r="D41">
        <v>-0.11502800000000001</v>
      </c>
    </row>
    <row r="42" spans="1:4" x14ac:dyDescent="0.45">
      <c r="A42">
        <v>2E-3</v>
      </c>
      <c r="B42">
        <v>-7.5291999999999998E-2</v>
      </c>
      <c r="C42">
        <v>-9.9431000000000005E-2</v>
      </c>
      <c r="D42">
        <v>-0.11540300000000001</v>
      </c>
    </row>
    <row r="43" spans="1:4" x14ac:dyDescent="0.45">
      <c r="A43">
        <v>2.0500000000000002E-3</v>
      </c>
      <c r="B43">
        <v>-7.7029E-2</v>
      </c>
      <c r="C43">
        <v>-9.7608E-2</v>
      </c>
      <c r="D43">
        <v>-0.115415</v>
      </c>
    </row>
    <row r="44" spans="1:4" x14ac:dyDescent="0.45">
      <c r="A44">
        <v>2.0999999999999999E-3</v>
      </c>
      <c r="B44">
        <v>-8.0294000000000004E-2</v>
      </c>
      <c r="C44">
        <v>-0.100705</v>
      </c>
      <c r="D44">
        <v>-0.11029799999999999</v>
      </c>
    </row>
    <row r="45" spans="1:4" x14ac:dyDescent="0.45">
      <c r="A45">
        <v>2.15E-3</v>
      </c>
      <c r="B45">
        <v>-7.9172999999999993E-2</v>
      </c>
      <c r="C45">
        <v>-9.9401000000000003E-2</v>
      </c>
      <c r="D45">
        <v>-0.11196399999999999</v>
      </c>
    </row>
    <row r="46" spans="1:4" x14ac:dyDescent="0.45">
      <c r="A46">
        <v>2.2000000000000001E-3</v>
      </c>
      <c r="B46">
        <v>-7.7013999999999999E-2</v>
      </c>
      <c r="C46">
        <v>-9.9665000000000004E-2</v>
      </c>
      <c r="D46">
        <v>-0.108431</v>
      </c>
    </row>
    <row r="47" spans="1:4" x14ac:dyDescent="0.45">
      <c r="A47">
        <v>2.2499999999999998E-3</v>
      </c>
      <c r="B47">
        <v>-7.6795000000000002E-2</v>
      </c>
      <c r="C47">
        <v>-0.10174800000000001</v>
      </c>
      <c r="D47">
        <v>-0.108643</v>
      </c>
    </row>
    <row r="48" spans="1:4" x14ac:dyDescent="0.45">
      <c r="A48">
        <v>2.3E-3</v>
      </c>
      <c r="B48">
        <v>-7.5024999999999994E-2</v>
      </c>
      <c r="C48">
        <v>-0.10177899999999999</v>
      </c>
      <c r="D48">
        <v>-0.104781</v>
      </c>
    </row>
    <row r="49" spans="1:4" x14ac:dyDescent="0.45">
      <c r="A49">
        <v>2.3500000000000001E-3</v>
      </c>
      <c r="B49">
        <v>-7.4575000000000002E-2</v>
      </c>
      <c r="C49">
        <v>-0.10142</v>
      </c>
      <c r="D49">
        <v>-0.10215200000000001</v>
      </c>
    </row>
    <row r="50" spans="1:4" x14ac:dyDescent="0.45">
      <c r="A50">
        <v>2.3999999999999998E-3</v>
      </c>
      <c r="B50">
        <v>-7.6329999999999995E-2</v>
      </c>
      <c r="C50">
        <v>-0.102854</v>
      </c>
      <c r="D50">
        <v>-0.100156</v>
      </c>
    </row>
    <row r="51" spans="1:4" x14ac:dyDescent="0.45">
      <c r="A51">
        <v>2.4499999999999999E-3</v>
      </c>
      <c r="B51">
        <v>-7.8536999999999996E-2</v>
      </c>
      <c r="C51">
        <v>-0.101201</v>
      </c>
      <c r="D51">
        <v>-9.6798999999999996E-2</v>
      </c>
    </row>
    <row r="52" spans="1:4" x14ac:dyDescent="0.45">
      <c r="A52">
        <v>2.5000000000000001E-3</v>
      </c>
      <c r="B52">
        <v>-8.0116000000000007E-2</v>
      </c>
      <c r="C52">
        <v>-0.10228</v>
      </c>
      <c r="D52">
        <v>-9.4991999999999993E-2</v>
      </c>
    </row>
    <row r="53" spans="1:4" x14ac:dyDescent="0.45">
      <c r="A53">
        <v>2.5500000000000002E-3</v>
      </c>
      <c r="B53">
        <v>-8.0821000000000004E-2</v>
      </c>
      <c r="C53">
        <v>-0.103073</v>
      </c>
      <c r="D53">
        <v>-0.10063800000000001</v>
      </c>
    </row>
    <row r="54" spans="1:4" x14ac:dyDescent="0.45">
      <c r="A54">
        <v>2.5999999999999999E-3</v>
      </c>
      <c r="B54">
        <v>-8.2316E-2</v>
      </c>
      <c r="C54">
        <v>-0.100909</v>
      </c>
      <c r="D54">
        <v>-0.102962</v>
      </c>
    </row>
    <row r="55" spans="1:4" x14ac:dyDescent="0.45">
      <c r="A55">
        <v>2.65E-3</v>
      </c>
      <c r="B55">
        <v>-8.3481E-2</v>
      </c>
      <c r="C55">
        <v>-0.100093</v>
      </c>
      <c r="D55">
        <v>-0.10052</v>
      </c>
    </row>
    <row r="56" spans="1:4" x14ac:dyDescent="0.45">
      <c r="A56">
        <v>2.7000000000000001E-3</v>
      </c>
      <c r="B56">
        <v>-8.5641999999999996E-2</v>
      </c>
      <c r="C56">
        <v>-0.100716</v>
      </c>
      <c r="D56">
        <v>-0.102727</v>
      </c>
    </row>
    <row r="57" spans="1:4" x14ac:dyDescent="0.45">
      <c r="A57">
        <v>2.7499999999999998E-3</v>
      </c>
      <c r="B57">
        <v>-8.8468000000000005E-2</v>
      </c>
      <c r="C57">
        <v>-9.7325999999999996E-2</v>
      </c>
      <c r="D57">
        <v>-0.105227</v>
      </c>
    </row>
    <row r="58" spans="1:4" x14ac:dyDescent="0.45">
      <c r="A58">
        <v>2.8E-3</v>
      </c>
      <c r="B58">
        <v>-8.9667999999999998E-2</v>
      </c>
      <c r="C58">
        <v>-9.8775000000000002E-2</v>
      </c>
      <c r="D58">
        <v>-0.106741</v>
      </c>
    </row>
    <row r="59" spans="1:4" x14ac:dyDescent="0.45">
      <c r="A59">
        <v>2.8500000000000001E-3</v>
      </c>
      <c r="B59">
        <v>-8.9233000000000007E-2</v>
      </c>
      <c r="C59">
        <v>-9.8825999999999997E-2</v>
      </c>
      <c r="D59">
        <v>-0.100602</v>
      </c>
    </row>
    <row r="60" spans="1:4" x14ac:dyDescent="0.45">
      <c r="A60">
        <v>2.8999999999999998E-3</v>
      </c>
      <c r="B60">
        <v>-8.7776000000000007E-2</v>
      </c>
      <c r="C60">
        <v>-9.7872000000000001E-2</v>
      </c>
      <c r="D60">
        <v>-9.9475999999999995E-2</v>
      </c>
    </row>
    <row r="61" spans="1:4" x14ac:dyDescent="0.45">
      <c r="A61">
        <v>2.9499999999999999E-3</v>
      </c>
      <c r="B61">
        <v>-8.9673000000000003E-2</v>
      </c>
      <c r="C61">
        <v>-9.5627000000000004E-2</v>
      </c>
      <c r="D61">
        <v>-0.10359500000000001</v>
      </c>
    </row>
    <row r="62" spans="1:4" x14ac:dyDescent="0.45">
      <c r="A62">
        <v>3.0000000000000001E-3</v>
      </c>
      <c r="B62">
        <v>-9.0714000000000003E-2</v>
      </c>
      <c r="C62">
        <v>-9.4161999999999996E-2</v>
      </c>
      <c r="D62">
        <v>-0.103619</v>
      </c>
    </row>
    <row r="63" spans="1:4" x14ac:dyDescent="0.45">
      <c r="A63">
        <v>3.0500000000000002E-3</v>
      </c>
      <c r="B63">
        <v>-9.0813000000000005E-2</v>
      </c>
      <c r="C63">
        <v>-9.5863000000000004E-2</v>
      </c>
      <c r="D63">
        <v>-0.102739</v>
      </c>
    </row>
    <row r="64" spans="1:4" x14ac:dyDescent="0.45">
      <c r="A64">
        <v>3.0999999999999999E-3</v>
      </c>
      <c r="B64">
        <v>-8.8997000000000007E-2</v>
      </c>
      <c r="C64">
        <v>-9.7841999999999998E-2</v>
      </c>
      <c r="D64">
        <v>-9.8114000000000007E-2</v>
      </c>
    </row>
    <row r="65" spans="1:4" x14ac:dyDescent="0.45">
      <c r="A65">
        <v>3.15E-3</v>
      </c>
      <c r="B65">
        <v>-8.8104000000000002E-2</v>
      </c>
      <c r="C65">
        <v>-0.100733</v>
      </c>
      <c r="D65">
        <v>-9.8736000000000004E-2</v>
      </c>
    </row>
    <row r="66" spans="1:4" x14ac:dyDescent="0.45">
      <c r="A66">
        <v>3.2000000000000002E-3</v>
      </c>
      <c r="B66">
        <v>-8.7120000000000003E-2</v>
      </c>
      <c r="C66">
        <v>-9.9665000000000004E-2</v>
      </c>
      <c r="D66">
        <v>-9.6869999999999998E-2</v>
      </c>
    </row>
    <row r="67" spans="1:4" x14ac:dyDescent="0.45">
      <c r="A67">
        <v>3.2499999999999999E-3</v>
      </c>
      <c r="B67">
        <v>-8.4773000000000001E-2</v>
      </c>
      <c r="C67">
        <v>-9.7533999999999996E-2</v>
      </c>
      <c r="D67">
        <v>-9.9511000000000002E-2</v>
      </c>
    </row>
    <row r="68" spans="1:4" x14ac:dyDescent="0.45">
      <c r="A68">
        <v>3.3E-3</v>
      </c>
      <c r="B68">
        <v>-8.3527000000000004E-2</v>
      </c>
      <c r="C68">
        <v>-9.8271999999999998E-2</v>
      </c>
      <c r="D68">
        <v>-0.106213</v>
      </c>
    </row>
    <row r="69" spans="1:4" x14ac:dyDescent="0.45">
      <c r="A69">
        <v>3.3500000000000001E-3</v>
      </c>
      <c r="B69">
        <v>-8.4345000000000003E-2</v>
      </c>
      <c r="C69">
        <v>-9.5029000000000002E-2</v>
      </c>
      <c r="D69">
        <v>-0.103842</v>
      </c>
    </row>
    <row r="70" spans="1:4" x14ac:dyDescent="0.45">
      <c r="A70">
        <v>3.3999999999999998E-3</v>
      </c>
      <c r="B70">
        <v>-8.3455000000000001E-2</v>
      </c>
      <c r="C70">
        <v>-9.5637E-2</v>
      </c>
      <c r="D70">
        <v>-0.10351299999999999</v>
      </c>
    </row>
    <row r="71" spans="1:4" x14ac:dyDescent="0.45">
      <c r="A71">
        <v>3.4499999999999999E-3</v>
      </c>
      <c r="B71">
        <v>-8.3455000000000001E-2</v>
      </c>
      <c r="C71">
        <v>-0.10045900000000001</v>
      </c>
      <c r="D71">
        <v>-9.9698999999999996E-2</v>
      </c>
    </row>
    <row r="72" spans="1:4" x14ac:dyDescent="0.45">
      <c r="A72">
        <v>3.5000000000000001E-3</v>
      </c>
      <c r="B72">
        <v>-8.3649000000000001E-2</v>
      </c>
      <c r="C72">
        <v>-9.962E-2</v>
      </c>
      <c r="D72">
        <v>-9.8278000000000004E-2</v>
      </c>
    </row>
    <row r="73" spans="1:4" x14ac:dyDescent="0.45">
      <c r="A73">
        <v>3.5500000000000002E-3</v>
      </c>
      <c r="B73">
        <v>-8.5741999999999999E-2</v>
      </c>
      <c r="C73">
        <v>-0.102839</v>
      </c>
      <c r="D73">
        <v>-9.7162999999999999E-2</v>
      </c>
    </row>
    <row r="74" spans="1:4" x14ac:dyDescent="0.45">
      <c r="A74">
        <v>3.5999999999999999E-3</v>
      </c>
      <c r="B74">
        <v>-8.4243999999999999E-2</v>
      </c>
      <c r="C74">
        <v>-0.104004</v>
      </c>
      <c r="D74">
        <v>-0.100896</v>
      </c>
    </row>
    <row r="75" spans="1:4" x14ac:dyDescent="0.45">
      <c r="A75">
        <v>3.65E-3</v>
      </c>
      <c r="B75">
        <v>-8.5611999999999994E-2</v>
      </c>
      <c r="C75">
        <v>-0.107931</v>
      </c>
      <c r="D75">
        <v>-0.104018</v>
      </c>
    </row>
    <row r="76" spans="1:4" x14ac:dyDescent="0.45">
      <c r="A76">
        <v>3.7000000000000002E-3</v>
      </c>
      <c r="B76">
        <v>-8.5139000000000006E-2</v>
      </c>
      <c r="C76">
        <v>-0.109413</v>
      </c>
      <c r="D76">
        <v>-0.102293</v>
      </c>
    </row>
    <row r="77" spans="1:4" x14ac:dyDescent="0.45">
      <c r="A77">
        <v>3.7499999999999999E-3</v>
      </c>
      <c r="B77">
        <v>-8.4975999999999996E-2</v>
      </c>
      <c r="C77">
        <v>-0.108765</v>
      </c>
      <c r="D77">
        <v>-9.5238000000000003E-2</v>
      </c>
    </row>
    <row r="78" spans="1:4" x14ac:dyDescent="0.45">
      <c r="A78">
        <v>3.8E-3</v>
      </c>
      <c r="B78">
        <v>-8.3449999999999996E-2</v>
      </c>
      <c r="C78">
        <v>-0.110087</v>
      </c>
      <c r="D78">
        <v>-9.3795000000000003E-2</v>
      </c>
    </row>
    <row r="79" spans="1:4" x14ac:dyDescent="0.45">
      <c r="A79">
        <v>3.8500000000000001E-3</v>
      </c>
      <c r="B79">
        <v>-8.4792999999999993E-2</v>
      </c>
      <c r="C79">
        <v>-0.106946</v>
      </c>
      <c r="D79">
        <v>-9.0813000000000005E-2</v>
      </c>
    </row>
    <row r="80" spans="1:4" x14ac:dyDescent="0.45">
      <c r="A80">
        <v>3.8999999999999998E-3</v>
      </c>
      <c r="B80">
        <v>-8.2293000000000005E-2</v>
      </c>
      <c r="C80">
        <v>-0.104146</v>
      </c>
      <c r="D80">
        <v>-9.0672000000000003E-2</v>
      </c>
    </row>
    <row r="81" spans="1:4" x14ac:dyDescent="0.45">
      <c r="A81">
        <v>3.9500000000000004E-3</v>
      </c>
      <c r="B81">
        <v>-8.3071000000000006E-2</v>
      </c>
      <c r="C81">
        <v>-0.104368</v>
      </c>
      <c r="D81">
        <v>-8.6282999999999999E-2</v>
      </c>
    </row>
    <row r="82" spans="1:4" x14ac:dyDescent="0.45">
      <c r="A82">
        <v>4.0000000000000001E-3</v>
      </c>
      <c r="B82">
        <v>-8.1212000000000006E-2</v>
      </c>
      <c r="C82">
        <v>-0.104978</v>
      </c>
      <c r="D82">
        <v>-8.7092000000000003E-2</v>
      </c>
    </row>
    <row r="83" spans="1:4" x14ac:dyDescent="0.45">
      <c r="A83">
        <v>4.0499999999999998E-3</v>
      </c>
      <c r="B83">
        <v>-8.1543000000000004E-2</v>
      </c>
      <c r="C83">
        <v>-0.10657</v>
      </c>
      <c r="D83">
        <v>-8.7644E-2</v>
      </c>
    </row>
    <row r="84" spans="1:4" x14ac:dyDescent="0.45">
      <c r="A84">
        <v>4.1000000000000003E-3</v>
      </c>
      <c r="B84">
        <v>-8.4695999999999994E-2</v>
      </c>
      <c r="C84">
        <v>-0.107</v>
      </c>
      <c r="D84">
        <v>-8.7819999999999995E-2</v>
      </c>
    </row>
    <row r="85" spans="1:4" x14ac:dyDescent="0.45">
      <c r="A85">
        <v>4.15E-3</v>
      </c>
      <c r="B85">
        <v>-8.6581000000000005E-2</v>
      </c>
      <c r="C85">
        <v>-0.10405</v>
      </c>
      <c r="D85">
        <v>-8.7737999999999997E-2</v>
      </c>
    </row>
    <row r="86" spans="1:4" x14ac:dyDescent="0.45">
      <c r="A86">
        <v>4.1999999999999997E-3</v>
      </c>
      <c r="B86">
        <v>-8.8569999999999996E-2</v>
      </c>
      <c r="C86">
        <v>-0.102631</v>
      </c>
      <c r="D86">
        <v>-9.3301999999999996E-2</v>
      </c>
    </row>
    <row r="87" spans="1:4" x14ac:dyDescent="0.45">
      <c r="A87">
        <v>4.2500000000000003E-3</v>
      </c>
      <c r="B87">
        <v>-9.0975E-2</v>
      </c>
      <c r="C87">
        <v>-0.10460899999999999</v>
      </c>
      <c r="D87">
        <v>-9.6318000000000001E-2</v>
      </c>
    </row>
    <row r="88" spans="1:4" x14ac:dyDescent="0.45">
      <c r="A88">
        <v>4.3E-3</v>
      </c>
      <c r="B88">
        <v>-8.8064000000000003E-2</v>
      </c>
      <c r="C88">
        <v>-0.104243</v>
      </c>
      <c r="D88">
        <v>-0.10755099999999999</v>
      </c>
    </row>
    <row r="89" spans="1:4" x14ac:dyDescent="0.45">
      <c r="A89">
        <v>4.3499999999999997E-3</v>
      </c>
      <c r="B89">
        <v>-8.7323999999999999E-2</v>
      </c>
      <c r="C89">
        <v>-0.103877</v>
      </c>
      <c r="D89">
        <v>-0.104476</v>
      </c>
    </row>
    <row r="90" spans="1:4" x14ac:dyDescent="0.45">
      <c r="A90">
        <v>4.4000000000000003E-3</v>
      </c>
      <c r="B90">
        <v>-8.0769999999999995E-2</v>
      </c>
      <c r="C90">
        <v>-0.100896</v>
      </c>
      <c r="D90">
        <v>-0.10694099999999999</v>
      </c>
    </row>
    <row r="91" spans="1:4" x14ac:dyDescent="0.45">
      <c r="A91">
        <v>4.45E-3</v>
      </c>
      <c r="B91">
        <v>-8.0378000000000005E-2</v>
      </c>
      <c r="C91">
        <v>-0.100123</v>
      </c>
      <c r="D91">
        <v>-0.104088</v>
      </c>
    </row>
    <row r="92" spans="1:4" x14ac:dyDescent="0.45">
      <c r="A92">
        <v>4.4999999999999997E-3</v>
      </c>
      <c r="B92">
        <v>-8.3664000000000002E-2</v>
      </c>
      <c r="C92">
        <v>-9.8558999999999994E-2</v>
      </c>
      <c r="D92">
        <v>-0.102727</v>
      </c>
    </row>
    <row r="93" spans="1:4" x14ac:dyDescent="0.45">
      <c r="A93">
        <v>4.5500000000000002E-3</v>
      </c>
      <c r="B93">
        <v>-8.4251000000000006E-2</v>
      </c>
      <c r="C93">
        <v>-9.9613999999999994E-2</v>
      </c>
      <c r="D93">
        <v>-0.10412399999999999</v>
      </c>
    </row>
    <row r="94" spans="1:4" x14ac:dyDescent="0.45">
      <c r="A94">
        <v>4.5999999999999999E-3</v>
      </c>
      <c r="B94">
        <v>-8.5688E-2</v>
      </c>
      <c r="C94">
        <v>-9.8642999999999995E-2</v>
      </c>
      <c r="D94">
        <v>-0.102316</v>
      </c>
    </row>
    <row r="95" spans="1:4" x14ac:dyDescent="0.45">
      <c r="A95">
        <v>4.6499999999999996E-3</v>
      </c>
      <c r="B95">
        <v>-8.4345000000000003E-2</v>
      </c>
      <c r="C95">
        <v>-9.8053000000000001E-2</v>
      </c>
      <c r="D95">
        <v>-9.7152000000000002E-2</v>
      </c>
    </row>
    <row r="96" spans="1:4" x14ac:dyDescent="0.45">
      <c r="A96">
        <v>4.7000000000000002E-3</v>
      </c>
      <c r="B96">
        <v>-8.3000000000000004E-2</v>
      </c>
      <c r="C96">
        <v>-9.7850000000000006E-2</v>
      </c>
      <c r="D96">
        <v>-9.9557999999999994E-2</v>
      </c>
    </row>
    <row r="97" spans="1:4" x14ac:dyDescent="0.45">
      <c r="A97">
        <v>4.7499999999999999E-3</v>
      </c>
      <c r="B97">
        <v>-8.2250000000000004E-2</v>
      </c>
      <c r="C97">
        <v>-9.9336999999999995E-2</v>
      </c>
      <c r="D97">
        <v>-9.8290000000000002E-2</v>
      </c>
    </row>
    <row r="98" spans="1:4" x14ac:dyDescent="0.45">
      <c r="A98">
        <v>4.7999999999999996E-3</v>
      </c>
      <c r="B98">
        <v>-8.0360000000000001E-2</v>
      </c>
      <c r="C98">
        <v>-9.8337999999999995E-2</v>
      </c>
      <c r="D98">
        <v>-9.8349000000000006E-2</v>
      </c>
    </row>
    <row r="99" spans="1:4" x14ac:dyDescent="0.45">
      <c r="A99">
        <v>4.8500000000000001E-3</v>
      </c>
      <c r="B99">
        <v>-7.9417000000000001E-2</v>
      </c>
      <c r="C99">
        <v>-9.8767999999999995E-2</v>
      </c>
      <c r="D99">
        <v>-9.8923999999999998E-2</v>
      </c>
    </row>
    <row r="100" spans="1:4" x14ac:dyDescent="0.45">
      <c r="A100">
        <v>4.8999999999999998E-3</v>
      </c>
      <c r="B100">
        <v>-7.9797999999999994E-2</v>
      </c>
      <c r="C100">
        <v>-9.7585000000000005E-2</v>
      </c>
      <c r="D100">
        <v>-0.10849</v>
      </c>
    </row>
    <row r="101" spans="1:4" x14ac:dyDescent="0.45">
      <c r="A101">
        <v>4.9500000000000004E-3</v>
      </c>
      <c r="B101">
        <v>-7.9922999999999994E-2</v>
      </c>
      <c r="C101">
        <v>-9.7959000000000004E-2</v>
      </c>
      <c r="D101">
        <v>-0.107011</v>
      </c>
    </row>
    <row r="102" spans="1:4" x14ac:dyDescent="0.45">
      <c r="A102">
        <v>5.0000000000000001E-3</v>
      </c>
      <c r="B102">
        <v>-5</v>
      </c>
      <c r="C102">
        <v>-5</v>
      </c>
      <c r="D102">
        <v>-5</v>
      </c>
    </row>
    <row r="103" spans="1:4" x14ac:dyDescent="0.45">
      <c r="A103">
        <v>5.0499999999999998E-3</v>
      </c>
      <c r="B103">
        <v>-5</v>
      </c>
      <c r="C103">
        <v>-5</v>
      </c>
      <c r="D103">
        <v>-5</v>
      </c>
    </row>
    <row r="104" spans="1:4" x14ac:dyDescent="0.45">
      <c r="A104">
        <v>5.1000000000000004E-3</v>
      </c>
      <c r="B104">
        <v>-5</v>
      </c>
      <c r="C104">
        <v>-5</v>
      </c>
      <c r="D104">
        <v>-5</v>
      </c>
    </row>
    <row r="105" spans="1:4" x14ac:dyDescent="0.45">
      <c r="A105">
        <v>5.1500000000000001E-3</v>
      </c>
      <c r="B105">
        <v>-5</v>
      </c>
      <c r="C105">
        <v>-5</v>
      </c>
      <c r="D105">
        <v>-5</v>
      </c>
    </row>
    <row r="106" spans="1:4" x14ac:dyDescent="0.45">
      <c r="A106">
        <v>5.1999999999999998E-3</v>
      </c>
      <c r="B106">
        <v>-0.77543600000000001</v>
      </c>
      <c r="C106">
        <v>-0.96412900000000001</v>
      </c>
      <c r="D106">
        <v>-1.676906</v>
      </c>
    </row>
    <row r="107" spans="1:4" x14ac:dyDescent="0.45">
      <c r="A107">
        <v>5.2500000000000003E-3</v>
      </c>
      <c r="B107">
        <v>0.73796600000000001</v>
      </c>
      <c r="C107">
        <v>0.95731599999999994</v>
      </c>
      <c r="D107">
        <v>0.33676099999999998</v>
      </c>
    </row>
    <row r="108" spans="1:4" x14ac:dyDescent="0.45">
      <c r="A108">
        <v>5.3E-3</v>
      </c>
      <c r="B108">
        <v>0.88563999999999998</v>
      </c>
      <c r="C108">
        <v>1.247368</v>
      </c>
      <c r="D108">
        <v>0.73944100000000001</v>
      </c>
    </row>
    <row r="109" spans="1:4" x14ac:dyDescent="0.45">
      <c r="A109">
        <v>5.3499999999999997E-3</v>
      </c>
      <c r="B109">
        <v>0.61350000000000005</v>
      </c>
      <c r="C109">
        <v>0.95706400000000003</v>
      </c>
      <c r="D109">
        <v>0.56433999999999995</v>
      </c>
    </row>
    <row r="110" spans="1:4" x14ac:dyDescent="0.45">
      <c r="A110">
        <v>5.4000000000000003E-3</v>
      </c>
      <c r="B110">
        <v>0.26571400000000001</v>
      </c>
      <c r="C110">
        <v>0.53668499999999997</v>
      </c>
      <c r="D110">
        <v>0.23395199999999999</v>
      </c>
    </row>
    <row r="111" spans="1:4" x14ac:dyDescent="0.45">
      <c r="A111">
        <v>5.45E-3</v>
      </c>
      <c r="B111">
        <v>-3.6982000000000001E-2</v>
      </c>
      <c r="C111">
        <v>0.142509</v>
      </c>
      <c r="D111">
        <v>-0.100062</v>
      </c>
    </row>
    <row r="112" spans="1:4" x14ac:dyDescent="0.45">
      <c r="A112">
        <v>5.4999999999999997E-3</v>
      </c>
      <c r="B112">
        <v>-0.26768199999999998</v>
      </c>
      <c r="C112">
        <v>-0.173731</v>
      </c>
      <c r="D112">
        <v>-0.363535</v>
      </c>
    </row>
    <row r="113" spans="1:4" x14ac:dyDescent="0.45">
      <c r="A113">
        <v>5.5500000000000002E-3</v>
      </c>
      <c r="B113">
        <v>-0.434527</v>
      </c>
      <c r="C113">
        <v>-0.41469099999999998</v>
      </c>
      <c r="D113">
        <v>-0.56698099999999996</v>
      </c>
    </row>
    <row r="114" spans="1:4" x14ac:dyDescent="0.45">
      <c r="A114">
        <v>5.5999999999999999E-3</v>
      </c>
      <c r="B114">
        <v>-0.55143500000000001</v>
      </c>
      <c r="C114">
        <v>-0.59135199999999999</v>
      </c>
      <c r="D114">
        <v>-0.72083699999999995</v>
      </c>
    </row>
    <row r="115" spans="1:4" x14ac:dyDescent="0.45">
      <c r="A115">
        <v>5.6499999999999996E-3</v>
      </c>
      <c r="B115">
        <v>-0.63453700000000002</v>
      </c>
      <c r="C115">
        <v>-0.72303499999999998</v>
      </c>
      <c r="D115">
        <v>-0.82870500000000002</v>
      </c>
    </row>
    <row r="116" spans="1:4" x14ac:dyDescent="0.45">
      <c r="A116">
        <v>5.7000000000000002E-3</v>
      </c>
      <c r="B116">
        <v>-0.698125</v>
      </c>
      <c r="C116">
        <v>-0.81243600000000005</v>
      </c>
      <c r="D116">
        <v>-0.90841400000000005</v>
      </c>
    </row>
    <row r="117" spans="1:4" x14ac:dyDescent="0.45">
      <c r="A117">
        <v>5.7499999999999999E-3</v>
      </c>
      <c r="B117">
        <v>-0.74769300000000005</v>
      </c>
      <c r="C117">
        <v>-0.87690699999999999</v>
      </c>
      <c r="D117">
        <v>-0.96343999999999996</v>
      </c>
    </row>
    <row r="118" spans="1:4" x14ac:dyDescent="0.45">
      <c r="A118">
        <v>5.7999999999999996E-3</v>
      </c>
      <c r="B118">
        <v>-0.78212199999999998</v>
      </c>
      <c r="C118">
        <v>-0.91765600000000003</v>
      </c>
      <c r="D118">
        <v>-0.99598799999999998</v>
      </c>
    </row>
    <row r="119" spans="1:4" x14ac:dyDescent="0.45">
      <c r="A119">
        <v>5.8500000000000002E-3</v>
      </c>
      <c r="B119">
        <v>-0.79963399999999996</v>
      </c>
      <c r="C119">
        <v>-0.93575799999999998</v>
      </c>
      <c r="D119">
        <v>-1.0094510000000001</v>
      </c>
    </row>
    <row r="120" spans="1:4" x14ac:dyDescent="0.45">
      <c r="A120">
        <v>5.8999999999999999E-3</v>
      </c>
      <c r="B120">
        <v>-0.79868600000000001</v>
      </c>
      <c r="C120">
        <v>-0.92261800000000005</v>
      </c>
      <c r="D120">
        <v>-1.000413</v>
      </c>
    </row>
    <row r="121" spans="1:4" x14ac:dyDescent="0.45">
      <c r="A121">
        <v>5.9500000000000004E-3</v>
      </c>
      <c r="B121">
        <v>-0.76814800000000005</v>
      </c>
      <c r="C121">
        <v>-0.880992</v>
      </c>
      <c r="D121">
        <v>-0.95928500000000005</v>
      </c>
    </row>
    <row r="122" spans="1:4" x14ac:dyDescent="0.45">
      <c r="A122">
        <v>6.0000000000000001E-3</v>
      </c>
      <c r="B122">
        <v>-0.70982599999999996</v>
      </c>
      <c r="C122">
        <v>-0.80532599999999999</v>
      </c>
      <c r="D122">
        <v>-0.88675899999999996</v>
      </c>
    </row>
    <row r="123" spans="1:4" x14ac:dyDescent="0.45">
      <c r="A123">
        <v>6.0499999999999998E-3</v>
      </c>
      <c r="B123">
        <v>-0.62545499999999998</v>
      </c>
      <c r="C123">
        <v>-0.69497399999999998</v>
      </c>
      <c r="D123">
        <v>-0.78000599999999998</v>
      </c>
    </row>
    <row r="124" spans="1:4" x14ac:dyDescent="0.45">
      <c r="A124">
        <v>6.1000000000000004E-3</v>
      </c>
      <c r="B124">
        <v>-0.51102999999999998</v>
      </c>
      <c r="C124">
        <v>-0.55041799999999996</v>
      </c>
      <c r="D124">
        <v>-0.63924899999999996</v>
      </c>
    </row>
    <row r="125" spans="1:4" x14ac:dyDescent="0.45">
      <c r="A125">
        <v>6.1500000000000001E-3</v>
      </c>
      <c r="B125">
        <v>-0.36522199999999999</v>
      </c>
      <c r="C125">
        <v>-0.37474099999999999</v>
      </c>
      <c r="D125">
        <v>-0.45492300000000002</v>
      </c>
    </row>
    <row r="126" spans="1:4" x14ac:dyDescent="0.45">
      <c r="A126">
        <v>6.1999999999999998E-3</v>
      </c>
      <c r="B126">
        <v>-0.18937699999999999</v>
      </c>
      <c r="C126">
        <v>-0.165881</v>
      </c>
      <c r="D126">
        <v>-0.23425799999999999</v>
      </c>
    </row>
    <row r="127" spans="1:4" x14ac:dyDescent="0.45">
      <c r="A127">
        <v>6.2500000000000003E-3</v>
      </c>
      <c r="B127">
        <v>1.5315E-2</v>
      </c>
      <c r="C127">
        <v>6.6722000000000004E-2</v>
      </c>
      <c r="D127">
        <v>1.2194999999999999E-2</v>
      </c>
    </row>
    <row r="128" spans="1:4" x14ac:dyDescent="0.45">
      <c r="A128">
        <v>6.3E-3</v>
      </c>
      <c r="B128">
        <v>0.249552</v>
      </c>
      <c r="C128">
        <v>0.32058500000000001</v>
      </c>
      <c r="D128">
        <v>0.28503400000000001</v>
      </c>
    </row>
    <row r="129" spans="1:4" x14ac:dyDescent="0.45">
      <c r="A129">
        <v>6.3499999999999997E-3</v>
      </c>
      <c r="B129">
        <v>0.505135</v>
      </c>
      <c r="C129">
        <v>0.58883700000000005</v>
      </c>
      <c r="D129">
        <v>0.56626500000000002</v>
      </c>
    </row>
    <row r="130" spans="1:4" x14ac:dyDescent="0.45">
      <c r="A130">
        <v>6.4000000000000003E-3</v>
      </c>
      <c r="B130">
        <v>0.77281200000000005</v>
      </c>
      <c r="C130">
        <v>0.86718499999999998</v>
      </c>
      <c r="D130">
        <v>0.85921099999999995</v>
      </c>
    </row>
    <row r="131" spans="1:4" x14ac:dyDescent="0.45">
      <c r="A131">
        <v>6.45E-3</v>
      </c>
      <c r="B131">
        <v>1.0437700000000001</v>
      </c>
      <c r="C131">
        <v>1.150266</v>
      </c>
      <c r="D131">
        <v>1.151276</v>
      </c>
    </row>
    <row r="132" spans="1:4" x14ac:dyDescent="0.45">
      <c r="A132">
        <v>6.4999999999999997E-3</v>
      </c>
      <c r="B132">
        <v>1.31457</v>
      </c>
      <c r="C132">
        <v>1.430407</v>
      </c>
      <c r="D132">
        <v>1.453282</v>
      </c>
    </row>
    <row r="133" spans="1:4" x14ac:dyDescent="0.45">
      <c r="A133">
        <v>6.5500000000000003E-3</v>
      </c>
      <c r="B133">
        <v>1.5692390000000001</v>
      </c>
      <c r="C133">
        <v>1.69398</v>
      </c>
      <c r="D133">
        <v>1.7396780000000001</v>
      </c>
    </row>
    <row r="134" spans="1:4" x14ac:dyDescent="0.45">
      <c r="A134">
        <v>6.6E-3</v>
      </c>
      <c r="B134">
        <v>1.8086899999999999</v>
      </c>
      <c r="C134">
        <v>1.9376629999999999</v>
      </c>
      <c r="D134">
        <v>2.0017770000000001</v>
      </c>
    </row>
    <row r="135" spans="1:4" x14ac:dyDescent="0.45">
      <c r="A135">
        <v>6.6499999999999997E-3</v>
      </c>
      <c r="B135">
        <v>2.0253070000000002</v>
      </c>
      <c r="C135">
        <v>2.153267</v>
      </c>
      <c r="D135">
        <v>2.2410230000000002</v>
      </c>
    </row>
    <row r="136" spans="1:4" x14ac:dyDescent="0.45">
      <c r="A136">
        <v>6.7000000000000002E-3</v>
      </c>
      <c r="B136">
        <v>2.2136049999999998</v>
      </c>
      <c r="C136">
        <v>2.345825</v>
      </c>
      <c r="D136">
        <v>2.457522</v>
      </c>
    </row>
    <row r="137" spans="1:4" x14ac:dyDescent="0.45">
      <c r="A137">
        <v>6.7499999999999999E-3</v>
      </c>
      <c r="B137">
        <v>2.376633</v>
      </c>
      <c r="C137">
        <v>2.5132119999999998</v>
      </c>
      <c r="D137">
        <v>2.637775</v>
      </c>
    </row>
    <row r="138" spans="1:4" x14ac:dyDescent="0.45">
      <c r="A138">
        <v>6.7999999999999996E-3</v>
      </c>
      <c r="B138">
        <v>2.5153099999999999</v>
      </c>
      <c r="C138">
        <v>2.6646399999999999</v>
      </c>
      <c r="D138">
        <v>2.7967599999999999</v>
      </c>
    </row>
    <row r="139" spans="1:4" x14ac:dyDescent="0.45">
      <c r="A139">
        <v>6.8500000000000002E-3</v>
      </c>
      <c r="B139">
        <v>2.6337640000000002</v>
      </c>
      <c r="C139">
        <v>2.789215</v>
      </c>
      <c r="D139">
        <v>2.9257909999999998</v>
      </c>
    </row>
    <row r="140" spans="1:4" x14ac:dyDescent="0.45">
      <c r="A140">
        <v>6.8999999999999999E-3</v>
      </c>
      <c r="B140">
        <v>2.7347999999999999</v>
      </c>
      <c r="C140">
        <v>2.8962729999999999</v>
      </c>
      <c r="D140">
        <v>3.034198</v>
      </c>
    </row>
    <row r="141" spans="1:4" x14ac:dyDescent="0.45">
      <c r="A141">
        <v>6.9499999999999996E-3</v>
      </c>
      <c r="B141">
        <v>2.8178610000000002</v>
      </c>
      <c r="C141">
        <v>2.9835479999999999</v>
      </c>
      <c r="D141">
        <v>3.0990250000000001</v>
      </c>
    </row>
    <row r="142" spans="1:4" x14ac:dyDescent="0.45">
      <c r="A142">
        <v>7.0000000000000001E-3</v>
      </c>
      <c r="B142">
        <v>2.89045</v>
      </c>
      <c r="C142">
        <v>3.057404</v>
      </c>
      <c r="D142">
        <v>3.1429230000000001</v>
      </c>
    </row>
    <row r="143" spans="1:4" x14ac:dyDescent="0.45">
      <c r="A143">
        <v>7.0499999999999998E-3</v>
      </c>
      <c r="B143">
        <v>2.951953</v>
      </c>
      <c r="C143">
        <v>3.1141990000000002</v>
      </c>
      <c r="D143">
        <v>3.1648839999999998</v>
      </c>
    </row>
    <row r="144" spans="1:4" x14ac:dyDescent="0.45">
      <c r="A144">
        <v>7.1000000000000004E-3</v>
      </c>
      <c r="B144">
        <v>3.0101879999999999</v>
      </c>
      <c r="C144">
        <v>3.1639200000000001</v>
      </c>
      <c r="D144">
        <v>3.1714099999999998</v>
      </c>
    </row>
    <row r="145" spans="1:4" x14ac:dyDescent="0.45">
      <c r="A145">
        <v>7.1500000000000001E-3</v>
      </c>
      <c r="B145">
        <v>3.0578029999999998</v>
      </c>
      <c r="C145">
        <v>3.1965690000000002</v>
      </c>
      <c r="D145">
        <v>3.158264</v>
      </c>
    </row>
    <row r="146" spans="1:4" x14ac:dyDescent="0.45">
      <c r="A146">
        <v>7.1999999999999998E-3</v>
      </c>
      <c r="B146">
        <v>3.100171</v>
      </c>
      <c r="C146">
        <v>3.2212519999999998</v>
      </c>
      <c r="D146">
        <v>3.1470310000000001</v>
      </c>
    </row>
    <row r="147" spans="1:4" x14ac:dyDescent="0.45">
      <c r="A147">
        <v>7.2500000000000004E-3</v>
      </c>
      <c r="B147">
        <v>3.1327739999999999</v>
      </c>
      <c r="C147">
        <v>3.2306849999999998</v>
      </c>
      <c r="D147">
        <v>3.1183800000000002</v>
      </c>
    </row>
    <row r="148" spans="1:4" x14ac:dyDescent="0.45">
      <c r="A148">
        <v>7.3000000000000001E-3</v>
      </c>
      <c r="B148">
        <v>3.1553339999999999</v>
      </c>
      <c r="C148">
        <v>3.2321680000000002</v>
      </c>
      <c r="D148">
        <v>3.0671219999999999</v>
      </c>
    </row>
    <row r="149" spans="1:4" x14ac:dyDescent="0.45">
      <c r="A149">
        <v>7.3499999999999998E-3</v>
      </c>
      <c r="B149">
        <v>3.1627149999999999</v>
      </c>
      <c r="C149">
        <v>3.2229869999999998</v>
      </c>
      <c r="D149">
        <v>3.009843</v>
      </c>
    </row>
    <row r="150" spans="1:4" x14ac:dyDescent="0.45">
      <c r="A150">
        <v>7.4000000000000003E-3</v>
      </c>
      <c r="B150">
        <v>3.1633960000000001</v>
      </c>
      <c r="C150">
        <v>3.2036289999999998</v>
      </c>
      <c r="D150">
        <v>2.9400279999999999</v>
      </c>
    </row>
    <row r="151" spans="1:4" x14ac:dyDescent="0.45">
      <c r="A151">
        <v>7.45E-3</v>
      </c>
      <c r="B151">
        <v>3.1473309999999999</v>
      </c>
      <c r="C151">
        <v>3.1722489999999999</v>
      </c>
      <c r="D151">
        <v>2.8470550000000001</v>
      </c>
    </row>
    <row r="152" spans="1:4" x14ac:dyDescent="0.45">
      <c r="A152">
        <v>7.4999999999999997E-3</v>
      </c>
      <c r="B152">
        <v>3.1224850000000002</v>
      </c>
      <c r="C152">
        <v>3.1323470000000002</v>
      </c>
      <c r="D152">
        <v>2.7399390000000001</v>
      </c>
    </row>
    <row r="153" spans="1:4" x14ac:dyDescent="0.45">
      <c r="A153">
        <v>7.5500000000000003E-3</v>
      </c>
      <c r="B153">
        <v>3.0850930000000001</v>
      </c>
      <c r="C153">
        <v>3.086525</v>
      </c>
      <c r="D153">
        <v>2.619453</v>
      </c>
    </row>
    <row r="154" spans="1:4" x14ac:dyDescent="0.45">
      <c r="A154">
        <v>7.6E-3</v>
      </c>
      <c r="B154">
        <v>3.0322900000000002</v>
      </c>
      <c r="C154">
        <v>3.0425949999999999</v>
      </c>
      <c r="D154">
        <v>2.4884390000000001</v>
      </c>
    </row>
    <row r="155" spans="1:4" x14ac:dyDescent="0.45">
      <c r="A155">
        <v>7.6499999999999997E-3</v>
      </c>
      <c r="B155">
        <v>2.9682520000000001</v>
      </c>
      <c r="C155">
        <v>2.9922430000000002</v>
      </c>
      <c r="D155">
        <v>2.3473419999999998</v>
      </c>
    </row>
    <row r="156" spans="1:4" x14ac:dyDescent="0.45">
      <c r="A156">
        <v>7.7000000000000002E-3</v>
      </c>
      <c r="B156">
        <v>2.9049049999999998</v>
      </c>
      <c r="C156">
        <v>2.9422000000000001</v>
      </c>
      <c r="D156">
        <v>2.2015850000000001</v>
      </c>
    </row>
    <row r="157" spans="1:4" x14ac:dyDescent="0.45">
      <c r="A157">
        <v>7.7499999999999999E-3</v>
      </c>
      <c r="B157">
        <v>2.841062</v>
      </c>
      <c r="C157">
        <v>2.8889309999999999</v>
      </c>
      <c r="D157">
        <v>2.047882</v>
      </c>
    </row>
    <row r="158" spans="1:4" x14ac:dyDescent="0.45">
      <c r="A158">
        <v>7.7999999999999996E-3</v>
      </c>
      <c r="B158">
        <v>2.7807849999999998</v>
      </c>
      <c r="C158">
        <v>2.8317079999999999</v>
      </c>
      <c r="D158">
        <v>1.89439</v>
      </c>
    </row>
    <row r="159" spans="1:4" x14ac:dyDescent="0.45">
      <c r="A159">
        <v>7.8499999999999993E-3</v>
      </c>
      <c r="B159">
        <v>2.7202890000000002</v>
      </c>
      <c r="C159">
        <v>2.77887</v>
      </c>
      <c r="D159">
        <v>1.7418960000000001</v>
      </c>
    </row>
    <row r="160" spans="1:4" x14ac:dyDescent="0.45">
      <c r="A160">
        <v>7.9000000000000008E-3</v>
      </c>
      <c r="B160">
        <v>2.6638570000000001</v>
      </c>
      <c r="C160">
        <v>2.7325360000000001</v>
      </c>
      <c r="D160">
        <v>1.596727</v>
      </c>
    </row>
    <row r="161" spans="1:4" x14ac:dyDescent="0.45">
      <c r="A161">
        <v>7.9500000000000005E-3</v>
      </c>
      <c r="B161">
        <v>2.6035789999999999</v>
      </c>
      <c r="C161">
        <v>2.688164</v>
      </c>
      <c r="D161">
        <v>1.4563809999999999</v>
      </c>
    </row>
    <row r="162" spans="1:4" x14ac:dyDescent="0.45">
      <c r="A162">
        <v>8.0000000000000002E-3</v>
      </c>
      <c r="B162">
        <v>2.546748</v>
      </c>
      <c r="C162">
        <v>2.651843</v>
      </c>
      <c r="D162">
        <v>1.3273969999999999</v>
      </c>
    </row>
    <row r="163" spans="1:4" x14ac:dyDescent="0.45">
      <c r="A163">
        <v>8.0499999999999999E-3</v>
      </c>
      <c r="B163">
        <v>2.4913989999999999</v>
      </c>
      <c r="C163">
        <v>2.6176759999999999</v>
      </c>
      <c r="D163">
        <v>1.20055</v>
      </c>
    </row>
    <row r="164" spans="1:4" x14ac:dyDescent="0.45">
      <c r="A164">
        <v>8.0999999999999996E-3</v>
      </c>
      <c r="B164">
        <v>2.4365459999999999</v>
      </c>
      <c r="C164">
        <v>2.5839669999999999</v>
      </c>
      <c r="D164">
        <v>1.0875760000000001</v>
      </c>
    </row>
    <row r="165" spans="1:4" x14ac:dyDescent="0.45">
      <c r="A165">
        <v>8.1499999999999993E-3</v>
      </c>
      <c r="B165">
        <v>2.3873289999999998</v>
      </c>
      <c r="C165">
        <v>2.5509080000000002</v>
      </c>
      <c r="D165">
        <v>0.97447300000000003</v>
      </c>
    </row>
    <row r="166" spans="1:4" x14ac:dyDescent="0.45">
      <c r="A166">
        <v>8.2000000000000007E-3</v>
      </c>
      <c r="B166">
        <v>2.3460570000000001</v>
      </c>
      <c r="C166">
        <v>2.51668</v>
      </c>
      <c r="D166">
        <v>0.86568999999999996</v>
      </c>
    </row>
    <row r="167" spans="1:4" x14ac:dyDescent="0.45">
      <c r="A167">
        <v>8.2500000000000004E-3</v>
      </c>
      <c r="B167">
        <v>2.3089849999999998</v>
      </c>
      <c r="C167">
        <v>2.4765830000000002</v>
      </c>
      <c r="D167">
        <v>0.76886699999999997</v>
      </c>
    </row>
    <row r="168" spans="1:4" x14ac:dyDescent="0.45">
      <c r="A168">
        <v>8.3000000000000001E-3</v>
      </c>
      <c r="B168">
        <v>2.2757619999999998</v>
      </c>
      <c r="C168">
        <v>2.4310510000000001</v>
      </c>
      <c r="D168">
        <v>0.67067100000000002</v>
      </c>
    </row>
    <row r="169" spans="1:4" x14ac:dyDescent="0.45">
      <c r="A169">
        <v>8.3499999999999998E-3</v>
      </c>
      <c r="B169">
        <v>2.2419920000000002</v>
      </c>
      <c r="C169">
        <v>2.3824869999999998</v>
      </c>
      <c r="D169">
        <v>0.57577299999999998</v>
      </c>
    </row>
    <row r="170" spans="1:4" x14ac:dyDescent="0.45">
      <c r="A170">
        <v>8.3999999999999995E-3</v>
      </c>
      <c r="B170">
        <v>2.2098260000000001</v>
      </c>
      <c r="C170">
        <v>2.3339639999999999</v>
      </c>
      <c r="D170">
        <v>0.48954900000000001</v>
      </c>
    </row>
    <row r="171" spans="1:4" x14ac:dyDescent="0.45">
      <c r="A171">
        <v>8.4499999999999992E-3</v>
      </c>
      <c r="B171">
        <v>2.1764649999999999</v>
      </c>
      <c r="C171">
        <v>2.2835570000000001</v>
      </c>
      <c r="D171">
        <v>0.400038</v>
      </c>
    </row>
    <row r="172" spans="1:4" x14ac:dyDescent="0.45">
      <c r="A172">
        <v>8.5000000000000006E-3</v>
      </c>
      <c r="B172">
        <v>2.143923</v>
      </c>
      <c r="C172">
        <v>2.2299880000000001</v>
      </c>
      <c r="D172">
        <v>0.32352199999999998</v>
      </c>
    </row>
    <row r="173" spans="1:4" x14ac:dyDescent="0.45">
      <c r="A173">
        <v>8.5500000000000003E-3</v>
      </c>
      <c r="B173">
        <v>2.110077</v>
      </c>
      <c r="C173">
        <v>2.1746750000000001</v>
      </c>
      <c r="D173">
        <v>0.24329600000000001</v>
      </c>
    </row>
    <row r="174" spans="1:4" x14ac:dyDescent="0.45">
      <c r="A174">
        <v>8.6E-3</v>
      </c>
      <c r="B174">
        <v>2.076022</v>
      </c>
      <c r="C174">
        <v>2.1237840000000001</v>
      </c>
      <c r="D174">
        <v>0.17755399999999999</v>
      </c>
    </row>
    <row r="175" spans="1:4" x14ac:dyDescent="0.45">
      <c r="A175">
        <v>8.6499999999999997E-3</v>
      </c>
      <c r="B175">
        <v>2.0392610000000002</v>
      </c>
      <c r="C175">
        <v>2.0758390000000002</v>
      </c>
      <c r="D175">
        <v>0.114464</v>
      </c>
    </row>
    <row r="176" spans="1:4" x14ac:dyDescent="0.45">
      <c r="A176">
        <v>8.6999999999999994E-3</v>
      </c>
      <c r="B176">
        <v>2.0015740000000002</v>
      </c>
      <c r="C176">
        <v>2.0279539999999998</v>
      </c>
      <c r="D176">
        <v>6.6904000000000005E-2</v>
      </c>
    </row>
    <row r="177" spans="1:4" x14ac:dyDescent="0.45">
      <c r="A177">
        <v>8.7500000000000008E-3</v>
      </c>
      <c r="B177">
        <v>1.9649350000000001</v>
      </c>
      <c r="C177">
        <v>1.9866410000000001</v>
      </c>
      <c r="D177">
        <v>2.0469999999999999E-2</v>
      </c>
    </row>
    <row r="178" spans="1:4" x14ac:dyDescent="0.45">
      <c r="A178">
        <v>8.8000000000000005E-3</v>
      </c>
      <c r="B178">
        <v>1.9272609999999999</v>
      </c>
      <c r="C178">
        <v>1.9455690000000001</v>
      </c>
      <c r="D178">
        <v>-1.8721000000000002E-2</v>
      </c>
    </row>
    <row r="179" spans="1:4" x14ac:dyDescent="0.45">
      <c r="A179">
        <v>8.8500000000000002E-3</v>
      </c>
      <c r="B179">
        <v>1.887337</v>
      </c>
      <c r="C179">
        <v>1.90611</v>
      </c>
      <c r="D179">
        <v>-4.9038999999999999E-2</v>
      </c>
    </row>
    <row r="180" spans="1:4" x14ac:dyDescent="0.45">
      <c r="A180">
        <v>8.8999999999999999E-3</v>
      </c>
      <c r="B180">
        <v>1.85188</v>
      </c>
      <c r="C180">
        <v>1.8679730000000001</v>
      </c>
      <c r="D180">
        <v>-7.6716000000000006E-2</v>
      </c>
    </row>
    <row r="181" spans="1:4" x14ac:dyDescent="0.45">
      <c r="A181">
        <v>8.9499999999999996E-3</v>
      </c>
      <c r="B181">
        <v>1.814255</v>
      </c>
      <c r="C181">
        <v>1.827855</v>
      </c>
      <c r="D181">
        <v>-0.10367800000000001</v>
      </c>
    </row>
    <row r="182" spans="1:4" x14ac:dyDescent="0.45">
      <c r="A182">
        <v>8.9999999999999993E-3</v>
      </c>
      <c r="B182">
        <v>1.779701</v>
      </c>
      <c r="C182">
        <v>1.7863340000000001</v>
      </c>
      <c r="D182">
        <v>-0.12170599999999999</v>
      </c>
    </row>
    <row r="183" spans="1:4" x14ac:dyDescent="0.45">
      <c r="A183">
        <v>9.0500000000000008E-3</v>
      </c>
      <c r="B183">
        <v>1.7441530000000001</v>
      </c>
      <c r="C183">
        <v>1.740265</v>
      </c>
      <c r="D183">
        <v>-0.142071</v>
      </c>
    </row>
    <row r="184" spans="1:4" x14ac:dyDescent="0.45">
      <c r="A184">
        <v>9.1000000000000004E-3</v>
      </c>
      <c r="B184">
        <v>1.710726</v>
      </c>
      <c r="C184">
        <v>1.6935480000000001</v>
      </c>
      <c r="D184">
        <v>-0.15823400000000001</v>
      </c>
    </row>
    <row r="185" spans="1:4" x14ac:dyDescent="0.45">
      <c r="A185">
        <v>9.1500000000000001E-3</v>
      </c>
      <c r="B185">
        <v>1.6770579999999999</v>
      </c>
      <c r="C185">
        <v>1.644282</v>
      </c>
      <c r="D185">
        <v>-0.16741200000000001</v>
      </c>
    </row>
    <row r="186" spans="1:4" x14ac:dyDescent="0.45">
      <c r="A186">
        <v>9.1999999999999998E-3</v>
      </c>
      <c r="B186">
        <v>1.64327</v>
      </c>
      <c r="C186">
        <v>1.5928089999999999</v>
      </c>
      <c r="D186">
        <v>-0.17761199999999999</v>
      </c>
    </row>
    <row r="187" spans="1:4" x14ac:dyDescent="0.45">
      <c r="A187">
        <v>9.2499999999999995E-3</v>
      </c>
      <c r="B187">
        <v>1.608897</v>
      </c>
      <c r="C187">
        <v>1.5429200000000001</v>
      </c>
      <c r="D187">
        <v>-0.18491299999999999</v>
      </c>
    </row>
    <row r="188" spans="1:4" x14ac:dyDescent="0.45">
      <c r="A188">
        <v>9.2999999999999992E-3</v>
      </c>
      <c r="B188">
        <v>1.57073</v>
      </c>
      <c r="C188">
        <v>1.49116</v>
      </c>
      <c r="D188">
        <v>-0.188998</v>
      </c>
    </row>
    <row r="189" spans="1:4" x14ac:dyDescent="0.45">
      <c r="A189">
        <v>9.3500000000000007E-3</v>
      </c>
      <c r="B189">
        <v>1.5323819999999999</v>
      </c>
      <c r="C189">
        <v>1.43659</v>
      </c>
      <c r="D189">
        <v>-0.192554</v>
      </c>
    </row>
    <row r="190" spans="1:4" x14ac:dyDescent="0.45">
      <c r="A190">
        <v>9.4000000000000004E-3</v>
      </c>
      <c r="B190">
        <v>1.490494</v>
      </c>
      <c r="C190">
        <v>1.376844</v>
      </c>
      <c r="D190">
        <v>-0.19062899999999999</v>
      </c>
    </row>
    <row r="191" spans="1:4" x14ac:dyDescent="0.45">
      <c r="A191">
        <v>9.4500000000000001E-3</v>
      </c>
      <c r="B191">
        <v>1.4469399999999999</v>
      </c>
      <c r="C191">
        <v>1.3136829999999999</v>
      </c>
      <c r="D191">
        <v>-0.18463099999999999</v>
      </c>
    </row>
    <row r="192" spans="1:4" x14ac:dyDescent="0.45">
      <c r="A192">
        <v>9.4999999999999998E-3</v>
      </c>
      <c r="B192">
        <v>1.3983840000000001</v>
      </c>
      <c r="C192">
        <v>1.2477240000000001</v>
      </c>
      <c r="D192">
        <v>-0.17963100000000001</v>
      </c>
    </row>
    <row r="193" spans="1:4" x14ac:dyDescent="0.45">
      <c r="A193">
        <v>9.5499999999999995E-3</v>
      </c>
      <c r="B193">
        <v>1.3457079999999999</v>
      </c>
      <c r="C193">
        <v>1.183189</v>
      </c>
      <c r="D193">
        <v>-0.180253</v>
      </c>
    </row>
    <row r="194" spans="1:4" x14ac:dyDescent="0.45">
      <c r="A194">
        <v>9.5999999999999992E-3</v>
      </c>
      <c r="B194">
        <v>1.2834369999999999</v>
      </c>
      <c r="C194">
        <v>1.114171</v>
      </c>
      <c r="D194">
        <v>-0.17724799999999999</v>
      </c>
    </row>
    <row r="195" spans="1:4" x14ac:dyDescent="0.45">
      <c r="A195">
        <v>9.6500000000000006E-3</v>
      </c>
      <c r="B195">
        <v>1.2171430000000001</v>
      </c>
      <c r="C195">
        <v>1.0462880000000001</v>
      </c>
      <c r="D195">
        <v>-0.17532300000000001</v>
      </c>
    </row>
    <row r="196" spans="1:4" x14ac:dyDescent="0.45">
      <c r="A196">
        <v>9.7000000000000003E-3</v>
      </c>
      <c r="B196">
        <v>1.1482570000000001</v>
      </c>
      <c r="C196">
        <v>0.97909500000000005</v>
      </c>
      <c r="D196">
        <v>-0.17765900000000001</v>
      </c>
    </row>
    <row r="197" spans="1:4" x14ac:dyDescent="0.45">
      <c r="A197">
        <v>9.75E-3</v>
      </c>
      <c r="B197">
        <v>1.0781449999999999</v>
      </c>
      <c r="C197">
        <v>0.90607199999999999</v>
      </c>
      <c r="D197">
        <v>-0.17691999999999999</v>
      </c>
    </row>
    <row r="198" spans="1:4" x14ac:dyDescent="0.45">
      <c r="A198">
        <v>9.7999999999999997E-3</v>
      </c>
      <c r="B198">
        <v>1.001986</v>
      </c>
      <c r="C198">
        <v>0.833789</v>
      </c>
      <c r="D198">
        <v>-0.167436</v>
      </c>
    </row>
    <row r="199" spans="1:4" x14ac:dyDescent="0.45">
      <c r="A199">
        <v>9.8499999999999994E-3</v>
      </c>
      <c r="B199">
        <v>0.93186400000000003</v>
      </c>
      <c r="C199">
        <v>0.76241800000000004</v>
      </c>
      <c r="D199">
        <v>-0.171732</v>
      </c>
    </row>
    <row r="200" spans="1:4" x14ac:dyDescent="0.45">
      <c r="A200">
        <v>9.9000000000000008E-3</v>
      </c>
      <c r="B200">
        <v>0.85913799999999996</v>
      </c>
      <c r="C200">
        <v>0.69150299999999998</v>
      </c>
      <c r="D200">
        <v>-0.170265</v>
      </c>
    </row>
    <row r="201" spans="1:4" x14ac:dyDescent="0.45">
      <c r="A201">
        <v>9.9500000000000005E-3</v>
      </c>
      <c r="B201">
        <v>0.785667</v>
      </c>
      <c r="C201">
        <v>0.61807800000000002</v>
      </c>
      <c r="D201">
        <v>-0.17202500000000001</v>
      </c>
    </row>
    <row r="202" spans="1:4" x14ac:dyDescent="0.45">
      <c r="A202">
        <v>0.01</v>
      </c>
      <c r="B202">
        <v>0.71115899999999999</v>
      </c>
      <c r="C202">
        <v>0.54558799999999996</v>
      </c>
      <c r="D202">
        <v>-0.17696700000000001</v>
      </c>
    </row>
    <row r="203" spans="1:4" x14ac:dyDescent="0.45">
      <c r="A203">
        <v>1.005E-2</v>
      </c>
      <c r="B203">
        <v>0.63608299999999995</v>
      </c>
      <c r="C203">
        <v>0.47536499999999998</v>
      </c>
      <c r="D203">
        <v>-0.18332799999999999</v>
      </c>
    </row>
    <row r="204" spans="1:4" x14ac:dyDescent="0.45">
      <c r="A204">
        <v>1.01E-2</v>
      </c>
      <c r="B204">
        <v>0.56446799999999997</v>
      </c>
      <c r="C204">
        <v>0.40280899999999997</v>
      </c>
      <c r="D204">
        <v>-0.18967800000000001</v>
      </c>
    </row>
    <row r="205" spans="1:4" x14ac:dyDescent="0.45">
      <c r="A205">
        <v>1.0149999999999999E-2</v>
      </c>
      <c r="B205">
        <v>0.49280299999999999</v>
      </c>
      <c r="C205">
        <v>0.336754</v>
      </c>
      <c r="D205">
        <v>-0.19343399999999999</v>
      </c>
    </row>
    <row r="206" spans="1:4" x14ac:dyDescent="0.45">
      <c r="A206">
        <v>1.0200000000000001E-2</v>
      </c>
      <c r="B206">
        <v>0.424232</v>
      </c>
      <c r="C206">
        <v>0.27433000000000002</v>
      </c>
      <c r="D206">
        <v>-0.20291799999999999</v>
      </c>
    </row>
    <row r="207" spans="1:4" x14ac:dyDescent="0.45">
      <c r="A207">
        <v>1.025E-2</v>
      </c>
      <c r="B207">
        <v>0.35355399999999998</v>
      </c>
      <c r="C207">
        <v>0.211759</v>
      </c>
      <c r="D207">
        <v>-0.205231</v>
      </c>
    </row>
    <row r="208" spans="1:4" x14ac:dyDescent="0.45">
      <c r="A208">
        <v>1.03E-2</v>
      </c>
      <c r="B208">
        <v>0.28265099999999999</v>
      </c>
      <c r="C208">
        <v>0.15263399999999999</v>
      </c>
      <c r="D208">
        <v>-0.20402200000000001</v>
      </c>
    </row>
    <row r="209" spans="1:4" x14ac:dyDescent="0.45">
      <c r="A209">
        <v>1.035E-2</v>
      </c>
      <c r="B209">
        <v>0.21590699999999999</v>
      </c>
      <c r="C209">
        <v>9.8801E-2</v>
      </c>
      <c r="D209">
        <v>-0.21565400000000001</v>
      </c>
    </row>
    <row r="210" spans="1:4" x14ac:dyDescent="0.45">
      <c r="A210">
        <v>1.04E-2</v>
      </c>
      <c r="B210">
        <v>0.14847299999999999</v>
      </c>
      <c r="C210">
        <v>4.4679999999999997E-2</v>
      </c>
      <c r="D210">
        <v>-0.21979699999999999</v>
      </c>
    </row>
    <row r="211" spans="1:4" x14ac:dyDescent="0.45">
      <c r="A211">
        <v>1.0449999999999999E-2</v>
      </c>
      <c r="B211">
        <v>8.6619000000000002E-2</v>
      </c>
      <c r="C211">
        <v>-6.7060000000000002E-3</v>
      </c>
      <c r="D211">
        <v>-0.22670999999999999</v>
      </c>
    </row>
    <row r="212" spans="1:4" x14ac:dyDescent="0.45">
      <c r="A212">
        <v>1.0500000000000001E-2</v>
      </c>
      <c r="B212">
        <v>2.4945999999999999E-2</v>
      </c>
      <c r="C212">
        <v>-5.3551000000000001E-2</v>
      </c>
      <c r="D212">
        <v>-0.224962</v>
      </c>
    </row>
    <row r="213" spans="1:4" x14ac:dyDescent="0.45">
      <c r="A213">
        <v>1.055E-2</v>
      </c>
      <c r="B213">
        <v>-3.0575999999999999E-2</v>
      </c>
      <c r="C213">
        <v>-0.10116799999999999</v>
      </c>
      <c r="D213">
        <v>-0.22451499999999999</v>
      </c>
    </row>
    <row r="214" spans="1:4" x14ac:dyDescent="0.45">
      <c r="A214">
        <v>1.06E-2</v>
      </c>
      <c r="B214">
        <v>-8.6000999999999994E-2</v>
      </c>
      <c r="C214">
        <v>-0.148641</v>
      </c>
      <c r="D214">
        <v>-0.223635</v>
      </c>
    </row>
    <row r="215" spans="1:4" x14ac:dyDescent="0.45">
      <c r="A215">
        <v>1.065E-2</v>
      </c>
      <c r="B215">
        <v>-0.140121</v>
      </c>
      <c r="C215">
        <v>-0.19270100000000001</v>
      </c>
      <c r="D215">
        <v>-0.225443</v>
      </c>
    </row>
    <row r="216" spans="1:4" x14ac:dyDescent="0.45">
      <c r="A216">
        <v>1.0699999999999999E-2</v>
      </c>
      <c r="B216">
        <v>-0.187693</v>
      </c>
      <c r="C216">
        <v>-0.23343900000000001</v>
      </c>
      <c r="D216">
        <v>-0.21904599999999999</v>
      </c>
    </row>
    <row r="217" spans="1:4" x14ac:dyDescent="0.45">
      <c r="A217">
        <v>1.0749999999999999E-2</v>
      </c>
      <c r="B217">
        <v>-0.23325100000000001</v>
      </c>
      <c r="C217">
        <v>-0.27149699999999999</v>
      </c>
      <c r="D217">
        <v>-0.221886</v>
      </c>
    </row>
    <row r="218" spans="1:4" x14ac:dyDescent="0.45">
      <c r="A218">
        <v>1.0800000000000001E-2</v>
      </c>
      <c r="B218">
        <v>-0.27682000000000001</v>
      </c>
      <c r="C218">
        <v>-0.309085</v>
      </c>
      <c r="D218">
        <v>-0.21367</v>
      </c>
    </row>
    <row r="219" spans="1:4" x14ac:dyDescent="0.45">
      <c r="A219">
        <v>1.085E-2</v>
      </c>
      <c r="B219">
        <v>-0.31830599999999998</v>
      </c>
      <c r="C219">
        <v>-0.341532</v>
      </c>
      <c r="D219">
        <v>-0.21309500000000001</v>
      </c>
    </row>
    <row r="220" spans="1:4" x14ac:dyDescent="0.45">
      <c r="A220">
        <v>1.09E-2</v>
      </c>
      <c r="B220">
        <v>-0.35502899999999998</v>
      </c>
      <c r="C220">
        <v>-0.37518600000000002</v>
      </c>
      <c r="D220">
        <v>-0.199937</v>
      </c>
    </row>
    <row r="221" spans="1:4" x14ac:dyDescent="0.45">
      <c r="A221">
        <v>1.095E-2</v>
      </c>
      <c r="B221">
        <v>-0.39013700000000001</v>
      </c>
      <c r="C221">
        <v>-0.40582299999999999</v>
      </c>
      <c r="D221">
        <v>-0.20041800000000001</v>
      </c>
    </row>
    <row r="222" spans="1:4" x14ac:dyDescent="0.45">
      <c r="A222">
        <v>1.0999999999999999E-2</v>
      </c>
      <c r="B222">
        <v>-0.42150599999999999</v>
      </c>
      <c r="C222">
        <v>-0.43755100000000002</v>
      </c>
      <c r="D222">
        <v>-0.196298</v>
      </c>
    </row>
    <row r="223" spans="1:4" x14ac:dyDescent="0.45">
      <c r="A223">
        <v>1.1050000000000001E-2</v>
      </c>
      <c r="B223">
        <v>-0.45030999999999999</v>
      </c>
      <c r="C223">
        <v>-0.464422</v>
      </c>
      <c r="D223">
        <v>-0.19853999999999999</v>
      </c>
    </row>
    <row r="224" spans="1:4" x14ac:dyDescent="0.45">
      <c r="A224">
        <v>1.11E-2</v>
      </c>
      <c r="B224">
        <v>-0.47710399999999997</v>
      </c>
      <c r="C224">
        <v>-0.49168099999999998</v>
      </c>
      <c r="D224">
        <v>-0.193716</v>
      </c>
    </row>
    <row r="225" spans="1:4" x14ac:dyDescent="0.45">
      <c r="A225">
        <v>1.115E-2</v>
      </c>
      <c r="B225">
        <v>-0.503749</v>
      </c>
      <c r="C225">
        <v>-0.51597099999999996</v>
      </c>
      <c r="D225">
        <v>-0.195911</v>
      </c>
    </row>
    <row r="226" spans="1:4" x14ac:dyDescent="0.45">
      <c r="A226">
        <v>1.12E-2</v>
      </c>
      <c r="B226">
        <v>-0.52676100000000003</v>
      </c>
      <c r="C226">
        <v>-0.53845200000000004</v>
      </c>
      <c r="D226">
        <v>-0.191275</v>
      </c>
    </row>
    <row r="227" spans="1:4" x14ac:dyDescent="0.45">
      <c r="A227">
        <v>1.125E-2</v>
      </c>
      <c r="B227">
        <v>-0.548767</v>
      </c>
      <c r="C227">
        <v>-0.559006</v>
      </c>
      <c r="D227">
        <v>-0.19151000000000001</v>
      </c>
    </row>
    <row r="228" spans="1:4" x14ac:dyDescent="0.45">
      <c r="A228">
        <v>1.1299999999999999E-2</v>
      </c>
      <c r="B228">
        <v>-0.57122799999999996</v>
      </c>
      <c r="C228">
        <v>-0.57784000000000002</v>
      </c>
      <c r="D228">
        <v>-0.19395100000000001</v>
      </c>
    </row>
    <row r="229" spans="1:4" x14ac:dyDescent="0.45">
      <c r="A229">
        <v>1.1350000000000001E-2</v>
      </c>
      <c r="B229">
        <v>-0.59091400000000005</v>
      </c>
      <c r="C229">
        <v>-0.594302</v>
      </c>
      <c r="D229">
        <v>-0.20680399999999999</v>
      </c>
    </row>
    <row r="230" spans="1:4" x14ac:dyDescent="0.45">
      <c r="A230">
        <v>1.14E-2</v>
      </c>
      <c r="B230">
        <v>-0.60550700000000002</v>
      </c>
      <c r="C230">
        <v>-0.61135600000000001</v>
      </c>
      <c r="D230">
        <v>-0.212837</v>
      </c>
    </row>
    <row r="231" spans="1:4" x14ac:dyDescent="0.45">
      <c r="A231">
        <v>1.145E-2</v>
      </c>
      <c r="B231">
        <v>-0.62071699999999996</v>
      </c>
      <c r="C231">
        <v>-0.62590800000000002</v>
      </c>
      <c r="D231">
        <v>-0.21764900000000001</v>
      </c>
    </row>
    <row r="232" spans="1:4" x14ac:dyDescent="0.45">
      <c r="A232">
        <v>1.15E-2</v>
      </c>
      <c r="B232">
        <v>-0.633687</v>
      </c>
      <c r="C232">
        <v>-0.64283000000000001</v>
      </c>
      <c r="D232">
        <v>-0.22147500000000001</v>
      </c>
    </row>
    <row r="233" spans="1:4" x14ac:dyDescent="0.45">
      <c r="A233">
        <v>1.155E-2</v>
      </c>
      <c r="B233">
        <v>-0.64428700000000005</v>
      </c>
      <c r="C233">
        <v>-0.65597499999999997</v>
      </c>
      <c r="D233">
        <v>-0.229821</v>
      </c>
    </row>
    <row r="234" spans="1:4" x14ac:dyDescent="0.45">
      <c r="A234">
        <v>1.1599999999999999E-2</v>
      </c>
      <c r="B234">
        <v>-0.65533699999999995</v>
      </c>
      <c r="C234">
        <v>-0.66732999999999998</v>
      </c>
      <c r="D234">
        <v>-0.22531399999999999</v>
      </c>
    </row>
    <row r="235" spans="1:4" x14ac:dyDescent="0.45">
      <c r="A235">
        <v>1.1650000000000001E-2</v>
      </c>
      <c r="B235">
        <v>-0.66642500000000005</v>
      </c>
      <c r="C235">
        <v>-0.67872399999999999</v>
      </c>
      <c r="D235">
        <v>-0.22976199999999999</v>
      </c>
    </row>
    <row r="236" spans="1:4" x14ac:dyDescent="0.45">
      <c r="A236">
        <v>1.17E-2</v>
      </c>
      <c r="B236">
        <v>-0.67829899999999999</v>
      </c>
      <c r="C236">
        <v>-0.68884800000000002</v>
      </c>
      <c r="D236">
        <v>-0.224246</v>
      </c>
    </row>
    <row r="237" spans="1:4" x14ac:dyDescent="0.45">
      <c r="A237">
        <v>1.175E-2</v>
      </c>
      <c r="B237">
        <v>-0.69025400000000003</v>
      </c>
      <c r="C237">
        <v>-0.70011900000000005</v>
      </c>
      <c r="D237">
        <v>-0.228682</v>
      </c>
    </row>
    <row r="238" spans="1:4" x14ac:dyDescent="0.45">
      <c r="A238">
        <v>1.18E-2</v>
      </c>
      <c r="B238">
        <v>-0.70033299999999998</v>
      </c>
      <c r="C238">
        <v>-0.70659400000000006</v>
      </c>
      <c r="D238">
        <v>-0.226828</v>
      </c>
    </row>
    <row r="239" spans="1:4" x14ac:dyDescent="0.45">
      <c r="A239">
        <v>1.1849999999999999E-2</v>
      </c>
      <c r="B239">
        <v>-0.71374800000000005</v>
      </c>
      <c r="C239">
        <v>-0.71558900000000003</v>
      </c>
      <c r="D239">
        <v>-0.22450400000000001</v>
      </c>
    </row>
    <row r="240" spans="1:4" x14ac:dyDescent="0.45">
      <c r="A240">
        <v>1.1900000000000001E-2</v>
      </c>
      <c r="B240">
        <v>-0.72392800000000002</v>
      </c>
      <c r="C240">
        <v>-0.72534200000000004</v>
      </c>
      <c r="D240">
        <v>-0.22753200000000001</v>
      </c>
    </row>
    <row r="241" spans="1:4" x14ac:dyDescent="0.45">
      <c r="A241">
        <v>1.1950000000000001E-2</v>
      </c>
      <c r="B241">
        <v>-0.73383299999999996</v>
      </c>
      <c r="C241">
        <v>-0.72916400000000003</v>
      </c>
      <c r="D241">
        <v>-0.22772000000000001</v>
      </c>
    </row>
    <row r="242" spans="1:4" x14ac:dyDescent="0.45">
      <c r="A242">
        <v>1.2E-2</v>
      </c>
      <c r="B242">
        <v>-0.742981</v>
      </c>
      <c r="C242">
        <v>-0.73503099999999999</v>
      </c>
      <c r="D242">
        <v>-0.22445699999999999</v>
      </c>
    </row>
    <row r="243" spans="1:4" x14ac:dyDescent="0.45">
      <c r="A243">
        <v>1.205E-2</v>
      </c>
      <c r="B243">
        <v>-0.74935700000000005</v>
      </c>
      <c r="C243">
        <v>-0.73965999999999998</v>
      </c>
      <c r="D243">
        <v>-0.2263</v>
      </c>
    </row>
    <row r="244" spans="1:4" x14ac:dyDescent="0.45">
      <c r="A244">
        <v>1.21E-2</v>
      </c>
      <c r="B244">
        <v>-0.75361599999999995</v>
      </c>
      <c r="C244">
        <v>-0.74074300000000004</v>
      </c>
      <c r="D244">
        <v>-0.21957399999999999</v>
      </c>
    </row>
    <row r="245" spans="1:4" x14ac:dyDescent="0.45">
      <c r="A245">
        <v>1.2149999999999999E-2</v>
      </c>
      <c r="B245">
        <v>-0.75715100000000002</v>
      </c>
      <c r="C245">
        <v>-0.742622</v>
      </c>
      <c r="D245">
        <v>-0.21773100000000001</v>
      </c>
    </row>
    <row r="246" spans="1:4" x14ac:dyDescent="0.45">
      <c r="A246">
        <v>1.2200000000000001E-2</v>
      </c>
      <c r="B246">
        <v>-0.75973000000000002</v>
      </c>
      <c r="C246">
        <v>-0.74275500000000005</v>
      </c>
      <c r="D246">
        <v>-0.20564199999999999</v>
      </c>
    </row>
    <row r="247" spans="1:4" x14ac:dyDescent="0.45">
      <c r="A247">
        <v>1.225E-2</v>
      </c>
      <c r="B247">
        <v>-0.76343499999999997</v>
      </c>
      <c r="C247">
        <v>-0.74395500000000003</v>
      </c>
      <c r="D247">
        <v>-0.20901</v>
      </c>
    </row>
    <row r="248" spans="1:4" x14ac:dyDescent="0.45">
      <c r="A248">
        <v>1.23E-2</v>
      </c>
      <c r="B248">
        <v>-0.76637999999999995</v>
      </c>
      <c r="C248">
        <v>-0.74500299999999997</v>
      </c>
      <c r="D248">
        <v>-0.211229</v>
      </c>
    </row>
    <row r="249" spans="1:4" x14ac:dyDescent="0.45">
      <c r="A249">
        <v>1.235E-2</v>
      </c>
      <c r="B249">
        <v>-0.77017000000000002</v>
      </c>
      <c r="C249">
        <v>-0.74270400000000003</v>
      </c>
      <c r="D249">
        <v>-0.211428</v>
      </c>
    </row>
    <row r="250" spans="1:4" x14ac:dyDescent="0.45">
      <c r="A250">
        <v>1.24E-2</v>
      </c>
      <c r="B250">
        <v>-0.77038099999999998</v>
      </c>
      <c r="C250">
        <v>-0.74126899999999996</v>
      </c>
      <c r="D250">
        <v>-0.21165100000000001</v>
      </c>
    </row>
    <row r="251" spans="1:4" x14ac:dyDescent="0.45">
      <c r="A251">
        <v>1.2449999999999999E-2</v>
      </c>
      <c r="B251">
        <v>-0.77373000000000003</v>
      </c>
      <c r="C251">
        <v>-0.73516300000000001</v>
      </c>
      <c r="D251">
        <v>-0.22232099999999999</v>
      </c>
    </row>
    <row r="252" spans="1:4" x14ac:dyDescent="0.45">
      <c r="A252">
        <v>1.2500000000000001E-2</v>
      </c>
      <c r="B252">
        <v>-0.77436799999999995</v>
      </c>
      <c r="C252">
        <v>-0.72914400000000001</v>
      </c>
      <c r="D252">
        <v>-0.21543100000000001</v>
      </c>
    </row>
    <row r="253" spans="1:4" x14ac:dyDescent="0.45">
      <c r="A253">
        <v>1.255E-2</v>
      </c>
      <c r="B253">
        <v>-0.77273800000000004</v>
      </c>
      <c r="C253">
        <v>-0.72437499999999999</v>
      </c>
      <c r="D253">
        <v>-0.21890499999999999</v>
      </c>
    </row>
    <row r="254" spans="1:4" x14ac:dyDescent="0.45">
      <c r="A254">
        <v>1.26E-2</v>
      </c>
      <c r="B254">
        <v>-0.76976999999999995</v>
      </c>
      <c r="C254">
        <v>-0.716225</v>
      </c>
      <c r="D254">
        <v>-0.215947</v>
      </c>
    </row>
    <row r="255" spans="1:4" x14ac:dyDescent="0.45">
      <c r="A255">
        <v>1.265E-2</v>
      </c>
      <c r="B255">
        <v>-0.76385000000000003</v>
      </c>
      <c r="C255">
        <v>-0.71002200000000004</v>
      </c>
      <c r="D255">
        <v>-0.21562999999999999</v>
      </c>
    </row>
    <row r="256" spans="1:4" x14ac:dyDescent="0.45">
      <c r="A256">
        <v>1.2699999999999999E-2</v>
      </c>
      <c r="B256">
        <v>-0.75994600000000001</v>
      </c>
      <c r="C256">
        <v>-0.70226500000000003</v>
      </c>
      <c r="D256">
        <v>-0.20733199999999999</v>
      </c>
    </row>
    <row r="257" spans="1:4" x14ac:dyDescent="0.45">
      <c r="A257">
        <v>1.2749999999999999E-2</v>
      </c>
      <c r="B257">
        <v>-0.75566100000000003</v>
      </c>
      <c r="C257">
        <v>-0.69538100000000003</v>
      </c>
      <c r="D257">
        <v>-0.205571</v>
      </c>
    </row>
    <row r="258" spans="1:4" x14ac:dyDescent="0.45">
      <c r="A258">
        <v>1.2800000000000001E-2</v>
      </c>
      <c r="B258">
        <v>-0.75141899999999995</v>
      </c>
      <c r="C258">
        <v>-0.68742400000000004</v>
      </c>
      <c r="D258">
        <v>-0.20271900000000001</v>
      </c>
    </row>
    <row r="259" spans="1:4" x14ac:dyDescent="0.45">
      <c r="A259">
        <v>1.285E-2</v>
      </c>
      <c r="B259">
        <v>-0.74426800000000004</v>
      </c>
      <c r="C259">
        <v>-0.68010700000000002</v>
      </c>
      <c r="D259">
        <v>-0.20196800000000001</v>
      </c>
    </row>
    <row r="260" spans="1:4" x14ac:dyDescent="0.45">
      <c r="A260">
        <v>1.29E-2</v>
      </c>
      <c r="B260">
        <v>-0.73806499999999997</v>
      </c>
      <c r="C260">
        <v>-0.66832499999999995</v>
      </c>
      <c r="D260">
        <v>-0.19314100000000001</v>
      </c>
    </row>
    <row r="261" spans="1:4" x14ac:dyDescent="0.45">
      <c r="A261">
        <v>1.295E-2</v>
      </c>
      <c r="B261">
        <v>-0.73180900000000004</v>
      </c>
      <c r="C261">
        <v>-0.65578999999999998</v>
      </c>
      <c r="D261">
        <v>-0.19073499999999999</v>
      </c>
    </row>
    <row r="262" spans="1:4" x14ac:dyDescent="0.45">
      <c r="A262">
        <v>1.2999999999999999E-2</v>
      </c>
      <c r="B262">
        <v>-0.72492199999999996</v>
      </c>
      <c r="C262">
        <v>-0.64311499999999999</v>
      </c>
      <c r="D262">
        <v>-0.18609899999999999</v>
      </c>
    </row>
    <row r="263" spans="1:4" x14ac:dyDescent="0.45">
      <c r="A263">
        <v>1.3050000000000001E-2</v>
      </c>
      <c r="B263">
        <v>-0.71393099999999998</v>
      </c>
      <c r="C263">
        <v>-0.62999000000000005</v>
      </c>
      <c r="D263">
        <v>-0.19086400000000001</v>
      </c>
    </row>
    <row r="264" spans="1:4" x14ac:dyDescent="0.45">
      <c r="A264">
        <v>1.3100000000000001E-2</v>
      </c>
      <c r="B264">
        <v>-0.70686599999999999</v>
      </c>
      <c r="C264">
        <v>-0.61636400000000002</v>
      </c>
      <c r="D264">
        <v>-0.17954899999999999</v>
      </c>
    </row>
    <row r="265" spans="1:4" x14ac:dyDescent="0.45">
      <c r="A265">
        <v>1.315E-2</v>
      </c>
      <c r="B265">
        <v>-0.69843299999999997</v>
      </c>
      <c r="C265">
        <v>-0.60491899999999998</v>
      </c>
      <c r="D265">
        <v>-0.185113</v>
      </c>
    </row>
    <row r="266" spans="1:4" x14ac:dyDescent="0.45">
      <c r="A266">
        <v>1.32E-2</v>
      </c>
      <c r="B266">
        <v>-0.69034600000000002</v>
      </c>
      <c r="C266">
        <v>-0.59638999999999998</v>
      </c>
      <c r="D266">
        <v>-0.182648</v>
      </c>
    </row>
    <row r="267" spans="1:4" x14ac:dyDescent="0.45">
      <c r="A267">
        <v>1.325E-2</v>
      </c>
      <c r="B267">
        <v>-0.67948900000000001</v>
      </c>
      <c r="C267">
        <v>-0.58107500000000001</v>
      </c>
      <c r="D267">
        <v>-0.17836399999999999</v>
      </c>
    </row>
    <row r="268" spans="1:4" x14ac:dyDescent="0.45">
      <c r="A268">
        <v>1.3299999999999999E-2</v>
      </c>
      <c r="B268">
        <v>-0.66844400000000004</v>
      </c>
      <c r="C268">
        <v>-0.56508899999999995</v>
      </c>
      <c r="D268">
        <v>-0.17308200000000001</v>
      </c>
    </row>
    <row r="269" spans="1:4" x14ac:dyDescent="0.45">
      <c r="A269">
        <v>1.3350000000000001E-2</v>
      </c>
      <c r="B269">
        <v>-0.65550699999999995</v>
      </c>
      <c r="C269">
        <v>-0.55470799999999998</v>
      </c>
      <c r="D269">
        <v>-0.17499500000000001</v>
      </c>
    </row>
    <row r="270" spans="1:4" x14ac:dyDescent="0.45">
      <c r="A270">
        <v>1.34E-2</v>
      </c>
      <c r="B270">
        <v>-0.64460499999999998</v>
      </c>
      <c r="C270">
        <v>-0.53903699999999999</v>
      </c>
      <c r="D270">
        <v>-0.17169699999999999</v>
      </c>
    </row>
    <row r="271" spans="1:4" x14ac:dyDescent="0.45">
      <c r="A271">
        <v>1.345E-2</v>
      </c>
      <c r="B271">
        <v>-0.62965899999999997</v>
      </c>
      <c r="C271">
        <v>-0.52445699999999995</v>
      </c>
      <c r="D271">
        <v>-0.17264699999999999</v>
      </c>
    </row>
    <row r="272" spans="1:4" x14ac:dyDescent="0.45">
      <c r="A272">
        <v>1.35E-2</v>
      </c>
      <c r="B272">
        <v>-0.61688699999999996</v>
      </c>
      <c r="C272">
        <v>-0.51109599999999999</v>
      </c>
      <c r="D272">
        <v>-0.171016</v>
      </c>
    </row>
    <row r="273" spans="1:4" x14ac:dyDescent="0.45">
      <c r="A273">
        <v>1.355E-2</v>
      </c>
      <c r="B273">
        <v>-0.60186799999999996</v>
      </c>
      <c r="C273">
        <v>-0.49882799999999999</v>
      </c>
      <c r="D273">
        <v>-0.16977200000000001</v>
      </c>
    </row>
    <row r="274" spans="1:4" x14ac:dyDescent="0.45">
      <c r="A274">
        <v>1.3599999999999999E-2</v>
      </c>
      <c r="B274">
        <v>-0.589727</v>
      </c>
      <c r="C274">
        <v>-0.48447200000000001</v>
      </c>
      <c r="D274">
        <v>-0.16458400000000001</v>
      </c>
    </row>
    <row r="275" spans="1:4" x14ac:dyDescent="0.45">
      <c r="A275">
        <v>1.3650000000000001E-2</v>
      </c>
      <c r="B275">
        <v>-0.57504</v>
      </c>
      <c r="C275">
        <v>-0.46963500000000002</v>
      </c>
      <c r="D275">
        <v>-0.161602</v>
      </c>
    </row>
    <row r="276" spans="1:4" x14ac:dyDescent="0.45">
      <c r="A276">
        <v>1.37E-2</v>
      </c>
      <c r="B276">
        <v>-0.56217200000000001</v>
      </c>
      <c r="C276">
        <v>-0.454262</v>
      </c>
      <c r="D276">
        <v>-0.15859799999999999</v>
      </c>
    </row>
    <row r="277" spans="1:4" x14ac:dyDescent="0.45">
      <c r="A277">
        <v>1.375E-2</v>
      </c>
      <c r="B277">
        <v>-0.54813599999999996</v>
      </c>
      <c r="C277">
        <v>-0.43776700000000002</v>
      </c>
      <c r="D277">
        <v>-0.163633</v>
      </c>
    </row>
    <row r="278" spans="1:4" x14ac:dyDescent="0.45">
      <c r="A278">
        <v>1.38E-2</v>
      </c>
      <c r="B278">
        <v>-0.53764299999999998</v>
      </c>
      <c r="C278">
        <v>-0.42251100000000003</v>
      </c>
      <c r="D278">
        <v>-0.15357399999999999</v>
      </c>
    </row>
    <row r="279" spans="1:4" x14ac:dyDescent="0.45">
      <c r="A279">
        <v>1.3849999999999999E-2</v>
      </c>
      <c r="B279">
        <v>-0.52126300000000003</v>
      </c>
      <c r="C279">
        <v>-0.40727200000000002</v>
      </c>
      <c r="D279">
        <v>-0.15454799999999999</v>
      </c>
    </row>
    <row r="280" spans="1:4" x14ac:dyDescent="0.45">
      <c r="A280">
        <v>1.3899999999999999E-2</v>
      </c>
      <c r="B280">
        <v>-0.50815299999999997</v>
      </c>
      <c r="C280">
        <v>-0.389982</v>
      </c>
      <c r="D280">
        <v>-0.15819800000000001</v>
      </c>
    </row>
    <row r="281" spans="1:4" x14ac:dyDescent="0.45">
      <c r="A281">
        <v>1.3950000000000001E-2</v>
      </c>
      <c r="B281">
        <v>-0.493813</v>
      </c>
      <c r="C281">
        <v>-0.37503599999999998</v>
      </c>
      <c r="D281">
        <v>-0.15910199999999999</v>
      </c>
    </row>
    <row r="282" spans="1:4" x14ac:dyDescent="0.45">
      <c r="A282">
        <v>1.4E-2</v>
      </c>
      <c r="B282">
        <v>-0.480576</v>
      </c>
      <c r="C282">
        <v>-0.35687000000000002</v>
      </c>
      <c r="D282">
        <v>-0.15695400000000001</v>
      </c>
    </row>
    <row r="283" spans="1:4" x14ac:dyDescent="0.45">
      <c r="A283">
        <v>1.405E-2</v>
      </c>
      <c r="B283">
        <v>-0.46340199999999998</v>
      </c>
      <c r="C283">
        <v>-0.33741500000000002</v>
      </c>
      <c r="D283">
        <v>-0.158938</v>
      </c>
    </row>
    <row r="284" spans="1:4" x14ac:dyDescent="0.45">
      <c r="A284">
        <v>1.41E-2</v>
      </c>
      <c r="B284">
        <v>-0.452347</v>
      </c>
      <c r="C284">
        <v>-0.32076500000000002</v>
      </c>
      <c r="D284">
        <v>-0.15532299999999999</v>
      </c>
    </row>
    <row r="285" spans="1:4" x14ac:dyDescent="0.45">
      <c r="A285">
        <v>1.4149999999999999E-2</v>
      </c>
      <c r="B285">
        <v>-0.438583</v>
      </c>
      <c r="C285">
        <v>-0.30386099999999999</v>
      </c>
      <c r="D285">
        <v>-0.14257600000000001</v>
      </c>
    </row>
    <row r="286" spans="1:4" x14ac:dyDescent="0.45">
      <c r="A286">
        <v>1.4200000000000001E-2</v>
      </c>
      <c r="B286">
        <v>-0.42663600000000002</v>
      </c>
      <c r="C286">
        <v>-0.288157</v>
      </c>
      <c r="D286">
        <v>-0.13111999999999999</v>
      </c>
    </row>
    <row r="287" spans="1:4" x14ac:dyDescent="0.45">
      <c r="A287">
        <v>1.4250000000000001E-2</v>
      </c>
      <c r="B287">
        <v>-0.41139700000000001</v>
      </c>
      <c r="C287">
        <v>-0.27327499999999999</v>
      </c>
      <c r="D287">
        <v>-0.12862000000000001</v>
      </c>
    </row>
    <row r="288" spans="1:4" x14ac:dyDescent="0.45">
      <c r="A288">
        <v>1.43E-2</v>
      </c>
      <c r="B288">
        <v>-0.39824700000000002</v>
      </c>
      <c r="C288">
        <v>-0.25649300000000003</v>
      </c>
      <c r="D288">
        <v>-0.120944</v>
      </c>
    </row>
    <row r="289" spans="1:4" x14ac:dyDescent="0.45">
      <c r="A289">
        <v>1.435E-2</v>
      </c>
      <c r="B289">
        <v>-0.37824200000000002</v>
      </c>
      <c r="C289">
        <v>-0.241643</v>
      </c>
      <c r="D289">
        <v>-0.113936</v>
      </c>
    </row>
    <row r="290" spans="1:4" x14ac:dyDescent="0.45">
      <c r="A290">
        <v>1.44E-2</v>
      </c>
      <c r="B290">
        <v>-0.36315700000000001</v>
      </c>
      <c r="C290">
        <v>-0.22501399999999999</v>
      </c>
      <c r="D290">
        <v>-0.10968700000000001</v>
      </c>
    </row>
    <row r="291" spans="1:4" x14ac:dyDescent="0.45">
      <c r="A291">
        <v>1.4449999999999999E-2</v>
      </c>
      <c r="B291">
        <v>-0.34542800000000001</v>
      </c>
      <c r="C291">
        <v>-0.21018999999999999</v>
      </c>
      <c r="D291">
        <v>-0.106917</v>
      </c>
    </row>
    <row r="292" spans="1:4" x14ac:dyDescent="0.45">
      <c r="A292">
        <v>1.4500000000000001E-2</v>
      </c>
      <c r="B292">
        <v>-0.33314300000000002</v>
      </c>
      <c r="C292">
        <v>-0.195468</v>
      </c>
      <c r="D292">
        <v>-0.100485</v>
      </c>
    </row>
    <row r="293" spans="1:4" x14ac:dyDescent="0.45">
      <c r="A293">
        <v>1.455E-2</v>
      </c>
      <c r="B293">
        <v>-0.319295</v>
      </c>
      <c r="C293">
        <v>-0.179838</v>
      </c>
      <c r="D293">
        <v>-9.5086000000000004E-2</v>
      </c>
    </row>
    <row r="294" spans="1:4" x14ac:dyDescent="0.45">
      <c r="A294">
        <v>1.46E-2</v>
      </c>
      <c r="B294">
        <v>-0.305562</v>
      </c>
      <c r="C294">
        <v>-0.16750100000000001</v>
      </c>
      <c r="D294">
        <v>-9.8395999999999997E-2</v>
      </c>
    </row>
    <row r="295" spans="1:4" x14ac:dyDescent="0.45">
      <c r="A295">
        <v>1.465E-2</v>
      </c>
      <c r="B295">
        <v>-0.29028300000000001</v>
      </c>
      <c r="C295">
        <v>-0.15440100000000001</v>
      </c>
      <c r="D295">
        <v>-9.4967999999999997E-2</v>
      </c>
    </row>
    <row r="296" spans="1:4" x14ac:dyDescent="0.45">
      <c r="A296">
        <v>1.47E-2</v>
      </c>
      <c r="B296">
        <v>-0.27370499999999998</v>
      </c>
      <c r="C296">
        <v>-0.14074500000000001</v>
      </c>
      <c r="D296">
        <v>-9.2116000000000003E-2</v>
      </c>
    </row>
    <row r="297" spans="1:4" x14ac:dyDescent="0.45">
      <c r="A297">
        <v>1.4749999999999999E-2</v>
      </c>
      <c r="B297">
        <v>-0.255938</v>
      </c>
      <c r="C297">
        <v>-0.12761900000000001</v>
      </c>
      <c r="D297">
        <v>-8.8958999999999996E-2</v>
      </c>
    </row>
    <row r="298" spans="1:4" x14ac:dyDescent="0.45">
      <c r="A298">
        <v>1.4800000000000001E-2</v>
      </c>
      <c r="B298">
        <v>-0.24187</v>
      </c>
      <c r="C298">
        <v>-0.112078</v>
      </c>
      <c r="D298">
        <v>-8.6247000000000004E-2</v>
      </c>
    </row>
    <row r="299" spans="1:4" x14ac:dyDescent="0.45">
      <c r="A299">
        <v>1.485E-2</v>
      </c>
      <c r="B299">
        <v>-0.22478000000000001</v>
      </c>
      <c r="C299">
        <v>-9.7458000000000003E-2</v>
      </c>
      <c r="D299">
        <v>-8.4510000000000002E-2</v>
      </c>
    </row>
    <row r="300" spans="1:4" x14ac:dyDescent="0.45">
      <c r="A300">
        <v>1.49E-2</v>
      </c>
      <c r="B300">
        <v>-0.21229000000000001</v>
      </c>
      <c r="C300">
        <v>-8.0750000000000002E-2</v>
      </c>
      <c r="D300">
        <v>-7.1680999999999995E-2</v>
      </c>
    </row>
    <row r="301" spans="1:4" x14ac:dyDescent="0.45">
      <c r="A301">
        <v>1.495E-2</v>
      </c>
      <c r="B301">
        <v>-0.19536300000000001</v>
      </c>
      <c r="C301">
        <v>-6.6822999999999994E-2</v>
      </c>
      <c r="D301">
        <v>-7.1199999999999999E-2</v>
      </c>
    </row>
    <row r="302" spans="1:4" x14ac:dyDescent="0.45">
      <c r="A302">
        <v>1.4999999999999999E-2</v>
      </c>
      <c r="B302">
        <v>-0.18049399999999999</v>
      </c>
      <c r="C302">
        <v>-5.1048000000000003E-2</v>
      </c>
      <c r="D302">
        <v>-7.1869000000000002E-2</v>
      </c>
    </row>
    <row r="303" spans="1:4" x14ac:dyDescent="0.45">
      <c r="A303">
        <v>1.5049999999999999E-2</v>
      </c>
      <c r="B303">
        <v>-0.16511300000000001</v>
      </c>
      <c r="C303">
        <v>-3.6616000000000003E-2</v>
      </c>
      <c r="D303">
        <v>-6.2385000000000003E-2</v>
      </c>
    </row>
    <row r="304" spans="1:4" x14ac:dyDescent="0.45">
      <c r="A304">
        <v>1.5100000000000001E-2</v>
      </c>
      <c r="B304">
        <v>-0.14757500000000001</v>
      </c>
      <c r="C304">
        <v>-2.2620999999999999E-2</v>
      </c>
      <c r="D304">
        <v>-5.2760000000000001E-2</v>
      </c>
    </row>
    <row r="305" spans="1:4" x14ac:dyDescent="0.45">
      <c r="A305">
        <v>1.515E-2</v>
      </c>
      <c r="B305">
        <v>-0.130056</v>
      </c>
      <c r="C305">
        <v>-1.0366E-2</v>
      </c>
      <c r="D305">
        <v>-5.0224999999999999E-2</v>
      </c>
    </row>
    <row r="306" spans="1:4" x14ac:dyDescent="0.45">
      <c r="A306">
        <v>1.52E-2</v>
      </c>
      <c r="B306">
        <v>-0.113134</v>
      </c>
      <c r="C306">
        <v>4.3179999999999998E-3</v>
      </c>
      <c r="D306">
        <v>-4.4977999999999997E-2</v>
      </c>
    </row>
    <row r="307" spans="1:4" x14ac:dyDescent="0.45">
      <c r="A307">
        <v>1.525E-2</v>
      </c>
      <c r="B307">
        <v>-9.7277000000000002E-2</v>
      </c>
      <c r="C307">
        <v>1.7264999999999999E-2</v>
      </c>
      <c r="D307">
        <v>-4.1152000000000001E-2</v>
      </c>
    </row>
    <row r="308" spans="1:4" x14ac:dyDescent="0.45">
      <c r="A308">
        <v>1.5299999999999999E-2</v>
      </c>
      <c r="B308">
        <v>-8.0522999999999997E-2</v>
      </c>
      <c r="C308">
        <v>3.4088E-2</v>
      </c>
      <c r="D308">
        <v>-3.5411999999999999E-2</v>
      </c>
    </row>
    <row r="309" spans="1:4" x14ac:dyDescent="0.45">
      <c r="A309">
        <v>1.5350000000000001E-2</v>
      </c>
      <c r="B309">
        <v>-6.5264000000000003E-2</v>
      </c>
      <c r="C309">
        <v>4.6393999999999998E-2</v>
      </c>
      <c r="D309">
        <v>-3.2747999999999999E-2</v>
      </c>
    </row>
    <row r="310" spans="1:4" x14ac:dyDescent="0.45">
      <c r="A310">
        <v>1.54E-2</v>
      </c>
      <c r="B310">
        <v>-5.0382000000000003E-2</v>
      </c>
      <c r="C310">
        <v>6.0649000000000002E-2</v>
      </c>
      <c r="D310">
        <v>-2.0482E-2</v>
      </c>
    </row>
    <row r="311" spans="1:4" x14ac:dyDescent="0.45">
      <c r="A311">
        <v>1.545E-2</v>
      </c>
      <c r="B311">
        <v>-3.3418999999999997E-2</v>
      </c>
      <c r="C311">
        <v>7.3056999999999997E-2</v>
      </c>
      <c r="D311">
        <v>-1.3932E-2</v>
      </c>
    </row>
    <row r="312" spans="1:4" x14ac:dyDescent="0.45">
      <c r="A312">
        <v>1.55E-2</v>
      </c>
      <c r="B312">
        <v>-1.8641000000000001E-2</v>
      </c>
      <c r="C312">
        <v>8.6071999999999996E-2</v>
      </c>
      <c r="D312">
        <v>-7.9109999999999996E-3</v>
      </c>
    </row>
    <row r="313" spans="1:4" x14ac:dyDescent="0.45">
      <c r="A313">
        <v>1.555E-2</v>
      </c>
      <c r="B313">
        <v>-4.8320000000000004E-3</v>
      </c>
      <c r="C313">
        <v>9.9613999999999994E-2</v>
      </c>
      <c r="D313">
        <v>9.3899999999999995E-4</v>
      </c>
    </row>
    <row r="314" spans="1:4" x14ac:dyDescent="0.45">
      <c r="A314">
        <v>1.5599999999999999E-2</v>
      </c>
      <c r="B314">
        <v>8.5120000000000005E-3</v>
      </c>
      <c r="C314">
        <v>0.112562</v>
      </c>
      <c r="D314">
        <v>4.9529999999999999E-3</v>
      </c>
    </row>
    <row r="315" spans="1:4" x14ac:dyDescent="0.45">
      <c r="A315">
        <v>1.5650000000000001E-2</v>
      </c>
      <c r="B315">
        <v>2.0278999999999998E-2</v>
      </c>
      <c r="C315">
        <v>0.12515499999999999</v>
      </c>
      <c r="D315">
        <v>9.0849999999999993E-3</v>
      </c>
    </row>
    <row r="316" spans="1:4" x14ac:dyDescent="0.45">
      <c r="A316">
        <v>1.5699999999999999E-2</v>
      </c>
      <c r="B316">
        <v>3.3686000000000001E-2</v>
      </c>
      <c r="C316">
        <v>0.140683</v>
      </c>
      <c r="D316">
        <v>1.3122999999999999E-2</v>
      </c>
    </row>
    <row r="317" spans="1:4" x14ac:dyDescent="0.45">
      <c r="A317">
        <v>1.575E-2</v>
      </c>
      <c r="B317">
        <v>4.4054999999999997E-2</v>
      </c>
      <c r="C317">
        <v>0.15199499999999999</v>
      </c>
      <c r="D317">
        <v>1.7441999999999999E-2</v>
      </c>
    </row>
    <row r="318" spans="1:4" x14ac:dyDescent="0.45">
      <c r="A318">
        <v>1.5800000000000002E-2</v>
      </c>
      <c r="B318">
        <v>5.6831E-2</v>
      </c>
      <c r="C318">
        <v>0.16569500000000001</v>
      </c>
      <c r="D318">
        <v>1.6421000000000002E-2</v>
      </c>
    </row>
    <row r="319" spans="1:4" x14ac:dyDescent="0.45">
      <c r="A319">
        <v>1.585E-2</v>
      </c>
      <c r="B319">
        <v>6.5364000000000005E-2</v>
      </c>
      <c r="C319">
        <v>0.17932899999999999</v>
      </c>
      <c r="D319">
        <v>2.6009999999999998E-2</v>
      </c>
    </row>
    <row r="320" spans="1:4" x14ac:dyDescent="0.45">
      <c r="A320">
        <v>1.5900000000000001E-2</v>
      </c>
      <c r="B320">
        <v>7.9121999999999998E-2</v>
      </c>
      <c r="C320">
        <v>0.192243</v>
      </c>
      <c r="D320">
        <v>3.1445000000000001E-2</v>
      </c>
    </row>
    <row r="321" spans="1:4" x14ac:dyDescent="0.45">
      <c r="A321">
        <v>1.5949999999999999E-2</v>
      </c>
      <c r="B321">
        <v>9.1769000000000003E-2</v>
      </c>
      <c r="C321">
        <v>0.20355000000000001</v>
      </c>
      <c r="D321">
        <v>3.7547999999999998E-2</v>
      </c>
    </row>
    <row r="322" spans="1:4" x14ac:dyDescent="0.45">
      <c r="A322">
        <v>1.6E-2</v>
      </c>
      <c r="B322">
        <v>0.104141</v>
      </c>
      <c r="C322">
        <v>0.21698999999999999</v>
      </c>
      <c r="D322">
        <v>4.6761999999999998E-2</v>
      </c>
    </row>
    <row r="323" spans="1:4" x14ac:dyDescent="0.45">
      <c r="A323">
        <v>1.6049999999999998E-2</v>
      </c>
      <c r="B323">
        <v>0.11497</v>
      </c>
      <c r="C323">
        <v>0.22769200000000001</v>
      </c>
      <c r="D323">
        <v>6.08E-2</v>
      </c>
    </row>
    <row r="324" spans="1:4" x14ac:dyDescent="0.45">
      <c r="A324">
        <v>1.61E-2</v>
      </c>
      <c r="B324">
        <v>0.12648999999999999</v>
      </c>
      <c r="C324">
        <v>0.236821</v>
      </c>
      <c r="D324">
        <v>6.4896999999999996E-2</v>
      </c>
    </row>
    <row r="325" spans="1:4" x14ac:dyDescent="0.45">
      <c r="A325">
        <v>1.6150000000000001E-2</v>
      </c>
      <c r="B325">
        <v>0.13719899999999999</v>
      </c>
      <c r="C325">
        <v>0.24654599999999999</v>
      </c>
      <c r="D325">
        <v>6.9510000000000002E-2</v>
      </c>
    </row>
    <row r="326" spans="1:4" x14ac:dyDescent="0.45">
      <c r="A326">
        <v>1.6199999999999999E-2</v>
      </c>
      <c r="B326">
        <v>0.15079999999999999</v>
      </c>
      <c r="C326">
        <v>0.25872299999999998</v>
      </c>
      <c r="D326">
        <v>7.8794000000000003E-2</v>
      </c>
    </row>
    <row r="327" spans="1:4" x14ac:dyDescent="0.45">
      <c r="A327">
        <v>1.6250000000000001E-2</v>
      </c>
      <c r="B327">
        <v>0.16145599999999999</v>
      </c>
      <c r="C327">
        <v>0.26809899999999998</v>
      </c>
      <c r="D327">
        <v>8.4920999999999996E-2</v>
      </c>
    </row>
    <row r="328" spans="1:4" x14ac:dyDescent="0.45">
      <c r="A328">
        <v>1.6299999999999999E-2</v>
      </c>
      <c r="B328">
        <v>0.17482800000000001</v>
      </c>
      <c r="C328">
        <v>0.27833599999999997</v>
      </c>
      <c r="D328">
        <v>9.1212000000000001E-2</v>
      </c>
    </row>
    <row r="329" spans="1:4" x14ac:dyDescent="0.45">
      <c r="A329">
        <v>1.635E-2</v>
      </c>
      <c r="B329">
        <v>0.18020600000000001</v>
      </c>
      <c r="C329">
        <v>0.28967500000000002</v>
      </c>
      <c r="D329">
        <v>9.9957000000000004E-2</v>
      </c>
    </row>
    <row r="330" spans="1:4" x14ac:dyDescent="0.45">
      <c r="A330">
        <v>1.6400000000000001E-2</v>
      </c>
      <c r="B330">
        <v>0.19061</v>
      </c>
      <c r="C330">
        <v>0.30042799999999997</v>
      </c>
      <c r="D330">
        <v>0.102058</v>
      </c>
    </row>
    <row r="331" spans="1:4" x14ac:dyDescent="0.45">
      <c r="A331">
        <v>1.6449999999999999E-2</v>
      </c>
      <c r="B331">
        <v>0.20117199999999999</v>
      </c>
      <c r="C331">
        <v>0.31040400000000001</v>
      </c>
      <c r="D331">
        <v>0.108596</v>
      </c>
    </row>
    <row r="332" spans="1:4" x14ac:dyDescent="0.45">
      <c r="A332">
        <v>1.6500000000000001E-2</v>
      </c>
      <c r="B332">
        <v>0.21278900000000001</v>
      </c>
      <c r="C332">
        <v>0.31994899999999998</v>
      </c>
      <c r="D332">
        <v>0.105696</v>
      </c>
    </row>
    <row r="333" spans="1:4" x14ac:dyDescent="0.45">
      <c r="A333">
        <v>1.6549999999999999E-2</v>
      </c>
      <c r="B333">
        <v>0.22074099999999999</v>
      </c>
      <c r="C333">
        <v>0.32930799999999999</v>
      </c>
      <c r="D333">
        <v>0.110192</v>
      </c>
    </row>
    <row r="334" spans="1:4" x14ac:dyDescent="0.45">
      <c r="A334">
        <v>1.66E-2</v>
      </c>
      <c r="B334">
        <v>0.23253399999999999</v>
      </c>
      <c r="C334">
        <v>0.33818300000000001</v>
      </c>
      <c r="D334">
        <v>0.116272</v>
      </c>
    </row>
    <row r="335" spans="1:4" x14ac:dyDescent="0.45">
      <c r="A335">
        <v>1.6650000000000002E-2</v>
      </c>
      <c r="B335">
        <v>0.24293500000000001</v>
      </c>
      <c r="C335">
        <v>0.34730800000000001</v>
      </c>
      <c r="D335">
        <v>0.12315</v>
      </c>
    </row>
    <row r="336" spans="1:4" x14ac:dyDescent="0.45">
      <c r="A336">
        <v>1.67E-2</v>
      </c>
      <c r="B336">
        <v>0.25645400000000002</v>
      </c>
      <c r="C336">
        <v>0.35549399999999998</v>
      </c>
      <c r="D336">
        <v>0.12511</v>
      </c>
    </row>
    <row r="337" spans="1:4" x14ac:dyDescent="0.45">
      <c r="A337">
        <v>1.6750000000000001E-2</v>
      </c>
      <c r="B337">
        <v>0.26680799999999999</v>
      </c>
      <c r="C337">
        <v>0.36219499999999999</v>
      </c>
      <c r="D337">
        <v>0.13119</v>
      </c>
    </row>
    <row r="338" spans="1:4" x14ac:dyDescent="0.45">
      <c r="A338">
        <v>1.6799999999999999E-2</v>
      </c>
      <c r="B338">
        <v>0.27989700000000001</v>
      </c>
      <c r="C338">
        <v>0.369591</v>
      </c>
      <c r="D338">
        <v>0.134301</v>
      </c>
    </row>
    <row r="339" spans="1:4" x14ac:dyDescent="0.45">
      <c r="A339">
        <v>1.685E-2</v>
      </c>
      <c r="B339">
        <v>0.28610000000000002</v>
      </c>
      <c r="C339">
        <v>0.37630000000000002</v>
      </c>
      <c r="D339">
        <v>0.139677</v>
      </c>
    </row>
    <row r="340" spans="1:4" x14ac:dyDescent="0.45">
      <c r="A340">
        <v>1.6899999999999998E-2</v>
      </c>
      <c r="B340">
        <v>0.29696899999999998</v>
      </c>
      <c r="C340">
        <v>0.38508399999999998</v>
      </c>
      <c r="D340">
        <v>0.142153</v>
      </c>
    </row>
    <row r="341" spans="1:4" x14ac:dyDescent="0.45">
      <c r="A341">
        <v>1.695E-2</v>
      </c>
      <c r="B341">
        <v>0.30571999999999999</v>
      </c>
      <c r="C341">
        <v>0.39160699999999998</v>
      </c>
      <c r="D341">
        <v>0.15812799999999999</v>
      </c>
    </row>
    <row r="342" spans="1:4" x14ac:dyDescent="0.45">
      <c r="A342">
        <v>1.7000000000000001E-2</v>
      </c>
      <c r="B342">
        <v>0.314919</v>
      </c>
      <c r="C342">
        <v>0.39436100000000002</v>
      </c>
      <c r="D342">
        <v>0.16286999999999999</v>
      </c>
    </row>
    <row r="343" spans="1:4" x14ac:dyDescent="0.45">
      <c r="A343">
        <v>1.7049999999999999E-2</v>
      </c>
      <c r="B343">
        <v>0.320602</v>
      </c>
      <c r="C343">
        <v>0.40077000000000002</v>
      </c>
      <c r="D343">
        <v>0.16673199999999999</v>
      </c>
    </row>
    <row r="344" spans="1:4" x14ac:dyDescent="0.45">
      <c r="A344">
        <v>1.7100000000000001E-2</v>
      </c>
      <c r="B344">
        <v>0.32820100000000002</v>
      </c>
      <c r="C344">
        <v>0.40833799999999998</v>
      </c>
      <c r="D344">
        <v>0.17330499999999999</v>
      </c>
    </row>
    <row r="345" spans="1:4" x14ac:dyDescent="0.45">
      <c r="A345">
        <v>1.7149999999999999E-2</v>
      </c>
      <c r="B345">
        <v>0.333285</v>
      </c>
      <c r="C345">
        <v>0.41234799999999999</v>
      </c>
      <c r="D345">
        <v>0.18248300000000001</v>
      </c>
    </row>
    <row r="346" spans="1:4" x14ac:dyDescent="0.45">
      <c r="A346">
        <v>1.72E-2</v>
      </c>
      <c r="B346">
        <v>0.34027400000000002</v>
      </c>
      <c r="C346">
        <v>0.41804799999999998</v>
      </c>
      <c r="D346">
        <v>0.190195</v>
      </c>
    </row>
    <row r="347" spans="1:4" x14ac:dyDescent="0.45">
      <c r="A347">
        <v>1.7250000000000001E-2</v>
      </c>
      <c r="B347">
        <v>0.34170299999999998</v>
      </c>
      <c r="C347">
        <v>0.42554199999999998</v>
      </c>
      <c r="D347">
        <v>0.20386899999999999</v>
      </c>
    </row>
    <row r="348" spans="1:4" x14ac:dyDescent="0.45">
      <c r="A348">
        <v>1.7299999999999999E-2</v>
      </c>
      <c r="B348">
        <v>0.348717</v>
      </c>
      <c r="C348">
        <v>0.43334499999999998</v>
      </c>
      <c r="D348">
        <v>0.20782500000000001</v>
      </c>
    </row>
    <row r="349" spans="1:4" x14ac:dyDescent="0.45">
      <c r="A349">
        <v>1.7350000000000001E-2</v>
      </c>
      <c r="B349">
        <v>0.35261500000000001</v>
      </c>
      <c r="C349">
        <v>0.43934600000000001</v>
      </c>
      <c r="D349">
        <v>0.207038</v>
      </c>
    </row>
    <row r="350" spans="1:4" x14ac:dyDescent="0.45">
      <c r="A350">
        <v>1.7399999999999999E-2</v>
      </c>
      <c r="B350">
        <v>0.35709400000000002</v>
      </c>
      <c r="C350">
        <v>0.44698100000000002</v>
      </c>
      <c r="D350">
        <v>0.20471400000000001</v>
      </c>
    </row>
    <row r="351" spans="1:4" x14ac:dyDescent="0.45">
      <c r="A351">
        <v>1.745E-2</v>
      </c>
      <c r="B351">
        <v>0.36310300000000001</v>
      </c>
      <c r="C351">
        <v>0.45446300000000001</v>
      </c>
      <c r="D351">
        <v>0.21226100000000001</v>
      </c>
    </row>
    <row r="352" spans="1:4" x14ac:dyDescent="0.45">
      <c r="A352">
        <v>1.7500000000000002E-2</v>
      </c>
      <c r="B352">
        <v>0.37160500000000002</v>
      </c>
      <c r="C352">
        <v>0.460561</v>
      </c>
      <c r="D352">
        <v>0.22061900000000001</v>
      </c>
    </row>
    <row r="353" spans="1:4" x14ac:dyDescent="0.45">
      <c r="A353">
        <v>1.755E-2</v>
      </c>
      <c r="B353">
        <v>0.37721300000000002</v>
      </c>
      <c r="C353">
        <v>0.46637000000000001</v>
      </c>
      <c r="D353">
        <v>0.22164</v>
      </c>
    </row>
    <row r="354" spans="1:4" x14ac:dyDescent="0.45">
      <c r="A354">
        <v>1.7600000000000001E-2</v>
      </c>
      <c r="B354">
        <v>0.38362400000000002</v>
      </c>
      <c r="C354">
        <v>0.47298699999999999</v>
      </c>
      <c r="D354">
        <v>0.225384</v>
      </c>
    </row>
    <row r="355" spans="1:4" x14ac:dyDescent="0.45">
      <c r="A355">
        <v>1.7649999999999999E-2</v>
      </c>
      <c r="B355">
        <v>0.38646200000000003</v>
      </c>
      <c r="C355">
        <v>0.479327</v>
      </c>
      <c r="D355">
        <v>0.24407000000000001</v>
      </c>
    </row>
    <row r="356" spans="1:4" x14ac:dyDescent="0.45">
      <c r="A356">
        <v>1.77E-2</v>
      </c>
      <c r="B356">
        <v>0.39626600000000001</v>
      </c>
      <c r="C356">
        <v>0.48466999999999999</v>
      </c>
      <c r="D356">
        <v>0.252498</v>
      </c>
    </row>
    <row r="357" spans="1:4" x14ac:dyDescent="0.45">
      <c r="A357">
        <v>1.7749999999999998E-2</v>
      </c>
      <c r="B357">
        <v>0.40155000000000002</v>
      </c>
      <c r="C357">
        <v>0.48686000000000001</v>
      </c>
      <c r="D357">
        <v>0.25999800000000001</v>
      </c>
    </row>
    <row r="358" spans="1:4" x14ac:dyDescent="0.45">
      <c r="A358">
        <v>1.78E-2</v>
      </c>
      <c r="B358">
        <v>0.40684799999999999</v>
      </c>
      <c r="C358">
        <v>0.49238799999999999</v>
      </c>
      <c r="D358">
        <v>0.26524500000000001</v>
      </c>
    </row>
    <row r="359" spans="1:4" x14ac:dyDescent="0.45">
      <c r="A359">
        <v>1.7850000000000001E-2</v>
      </c>
      <c r="B359">
        <v>0.41273500000000002</v>
      </c>
      <c r="C359">
        <v>0.49560799999999999</v>
      </c>
      <c r="D359">
        <v>0.27008100000000002</v>
      </c>
    </row>
    <row r="360" spans="1:4" x14ac:dyDescent="0.45">
      <c r="A360">
        <v>1.7899999999999999E-2</v>
      </c>
      <c r="B360">
        <v>0.41843900000000001</v>
      </c>
      <c r="C360">
        <v>0.497894</v>
      </c>
      <c r="D360">
        <v>0.26436399999999999</v>
      </c>
    </row>
    <row r="361" spans="1:4" x14ac:dyDescent="0.45">
      <c r="A361">
        <v>1.7950000000000001E-2</v>
      </c>
      <c r="B361">
        <v>0.41943599999999998</v>
      </c>
      <c r="C361">
        <v>0.50230200000000003</v>
      </c>
      <c r="D361">
        <v>0.26691100000000001</v>
      </c>
    </row>
    <row r="362" spans="1:4" x14ac:dyDescent="0.45">
      <c r="A362">
        <v>1.7999999999999999E-2</v>
      </c>
      <c r="B362">
        <v>0.42324800000000001</v>
      </c>
      <c r="C362">
        <v>0.50761400000000001</v>
      </c>
      <c r="D362">
        <v>0.27510400000000002</v>
      </c>
    </row>
    <row r="363" spans="1:4" x14ac:dyDescent="0.45">
      <c r="A363">
        <v>1.805E-2</v>
      </c>
      <c r="B363">
        <v>0.42807499999999998</v>
      </c>
      <c r="C363">
        <v>0.51004000000000005</v>
      </c>
      <c r="D363">
        <v>0.27607799999999999</v>
      </c>
    </row>
    <row r="364" spans="1:4" x14ac:dyDescent="0.45">
      <c r="A364">
        <v>1.8100000000000002E-2</v>
      </c>
      <c r="B364">
        <v>0.43501800000000002</v>
      </c>
      <c r="C364">
        <v>0.51239999999999997</v>
      </c>
      <c r="D364">
        <v>0.27082000000000001</v>
      </c>
    </row>
    <row r="365" spans="1:4" x14ac:dyDescent="0.45">
      <c r="A365">
        <v>1.8149999999999999E-2</v>
      </c>
      <c r="B365">
        <v>0.43671700000000002</v>
      </c>
      <c r="C365">
        <v>0.51647399999999999</v>
      </c>
      <c r="D365">
        <v>0.28134900000000002</v>
      </c>
    </row>
    <row r="366" spans="1:4" x14ac:dyDescent="0.45">
      <c r="A366">
        <v>1.8200000000000001E-2</v>
      </c>
      <c r="B366">
        <v>0.44139400000000001</v>
      </c>
      <c r="C366">
        <v>0.51865099999999997</v>
      </c>
      <c r="D366">
        <v>0.282945</v>
      </c>
    </row>
    <row r="367" spans="1:4" x14ac:dyDescent="0.45">
      <c r="A367">
        <v>1.8249999999999999E-2</v>
      </c>
      <c r="B367">
        <v>0.442637</v>
      </c>
      <c r="C367">
        <v>0.52094300000000004</v>
      </c>
      <c r="D367">
        <v>0.282217</v>
      </c>
    </row>
    <row r="368" spans="1:4" x14ac:dyDescent="0.45">
      <c r="A368">
        <v>1.83E-2</v>
      </c>
      <c r="B368">
        <v>0.44614700000000002</v>
      </c>
      <c r="C368">
        <v>0.52363099999999996</v>
      </c>
      <c r="D368">
        <v>0.28619600000000001</v>
      </c>
    </row>
    <row r="369" spans="1:4" x14ac:dyDescent="0.45">
      <c r="A369">
        <v>1.8350000000000002E-2</v>
      </c>
      <c r="B369">
        <v>0.450208</v>
      </c>
      <c r="C369">
        <v>0.52704099999999998</v>
      </c>
      <c r="D369">
        <v>0.292182</v>
      </c>
    </row>
    <row r="370" spans="1:4" x14ac:dyDescent="0.45">
      <c r="A370">
        <v>1.84E-2</v>
      </c>
      <c r="B370">
        <v>0.45210499999999998</v>
      </c>
      <c r="C370">
        <v>0.52964</v>
      </c>
      <c r="D370">
        <v>0.29448299999999999</v>
      </c>
    </row>
    <row r="371" spans="1:4" x14ac:dyDescent="0.45">
      <c r="A371">
        <v>1.8450000000000001E-2</v>
      </c>
      <c r="B371">
        <v>0.45219900000000002</v>
      </c>
      <c r="C371">
        <v>0.53149400000000002</v>
      </c>
      <c r="D371">
        <v>0.30065700000000001</v>
      </c>
    </row>
    <row r="372" spans="1:4" x14ac:dyDescent="0.45">
      <c r="A372">
        <v>1.8499999999999999E-2</v>
      </c>
      <c r="B372">
        <v>0.45601700000000001</v>
      </c>
      <c r="C372">
        <v>0.53092399999999995</v>
      </c>
      <c r="D372">
        <v>0.30754700000000001</v>
      </c>
    </row>
    <row r="373" spans="1:4" x14ac:dyDescent="0.45">
      <c r="A373">
        <v>1.8550000000000001E-2</v>
      </c>
      <c r="B373">
        <v>0.454239</v>
      </c>
      <c r="C373">
        <v>0.53257500000000002</v>
      </c>
      <c r="D373">
        <v>0.30931900000000001</v>
      </c>
    </row>
    <row r="374" spans="1:4" x14ac:dyDescent="0.45">
      <c r="A374">
        <v>1.8599999999999998E-2</v>
      </c>
      <c r="B374">
        <v>0.45860499999999998</v>
      </c>
      <c r="C374">
        <v>0.53636899999999998</v>
      </c>
      <c r="D374">
        <v>0.30367300000000003</v>
      </c>
    </row>
    <row r="375" spans="1:4" x14ac:dyDescent="0.45">
      <c r="A375">
        <v>1.865E-2</v>
      </c>
      <c r="B375">
        <v>0.46074700000000002</v>
      </c>
      <c r="C375">
        <v>0.53594200000000003</v>
      </c>
      <c r="D375">
        <v>0.30827399999999999</v>
      </c>
    </row>
    <row r="376" spans="1:4" x14ac:dyDescent="0.45">
      <c r="A376">
        <v>1.8700000000000001E-2</v>
      </c>
      <c r="B376">
        <v>0.46413399999999999</v>
      </c>
      <c r="C376">
        <v>0.53573099999999996</v>
      </c>
      <c r="D376">
        <v>0.31292300000000001</v>
      </c>
    </row>
    <row r="377" spans="1:4" x14ac:dyDescent="0.45">
      <c r="A377">
        <v>1.8749999999999999E-2</v>
      </c>
      <c r="B377">
        <v>0.46376499999999998</v>
      </c>
      <c r="C377">
        <v>0.53790499999999997</v>
      </c>
      <c r="D377">
        <v>0.31609199999999998</v>
      </c>
    </row>
    <row r="378" spans="1:4" x14ac:dyDescent="0.45">
      <c r="A378">
        <v>1.8800000000000001E-2</v>
      </c>
      <c r="B378">
        <v>0.465474</v>
      </c>
      <c r="C378">
        <v>0.53979500000000002</v>
      </c>
      <c r="D378">
        <v>0.31953100000000001</v>
      </c>
    </row>
    <row r="379" spans="1:4" x14ac:dyDescent="0.45">
      <c r="A379">
        <v>1.8849999999999999E-2</v>
      </c>
      <c r="B379">
        <v>0.46363799999999999</v>
      </c>
      <c r="C379">
        <v>0.53865600000000002</v>
      </c>
      <c r="D379">
        <v>0.31908500000000001</v>
      </c>
    </row>
    <row r="380" spans="1:4" x14ac:dyDescent="0.45">
      <c r="A380">
        <v>1.89E-2</v>
      </c>
      <c r="B380">
        <v>0.46608699999999997</v>
      </c>
      <c r="C380">
        <v>0.53910800000000003</v>
      </c>
      <c r="D380">
        <v>0.322019</v>
      </c>
    </row>
    <row r="381" spans="1:4" x14ac:dyDescent="0.45">
      <c r="A381">
        <v>1.8950000000000002E-2</v>
      </c>
      <c r="B381">
        <v>0.46239000000000002</v>
      </c>
      <c r="C381">
        <v>0.540296</v>
      </c>
      <c r="D381">
        <v>0.32737100000000002</v>
      </c>
    </row>
    <row r="382" spans="1:4" x14ac:dyDescent="0.45">
      <c r="A382">
        <v>1.9E-2</v>
      </c>
      <c r="B382">
        <v>0.46163199999999999</v>
      </c>
      <c r="C382">
        <v>0.53956099999999996</v>
      </c>
      <c r="D382">
        <v>0.328592</v>
      </c>
    </row>
    <row r="383" spans="1:4" x14ac:dyDescent="0.45">
      <c r="A383">
        <v>1.9050000000000001E-2</v>
      </c>
      <c r="B383">
        <v>0.458341</v>
      </c>
      <c r="C383">
        <v>0.53997499999999998</v>
      </c>
      <c r="D383">
        <v>0.33379199999999998</v>
      </c>
    </row>
    <row r="384" spans="1:4" x14ac:dyDescent="0.45">
      <c r="A384">
        <v>1.9099999999999999E-2</v>
      </c>
      <c r="B384">
        <v>0.45984399999999997</v>
      </c>
      <c r="C384">
        <v>0.53854100000000005</v>
      </c>
      <c r="D384">
        <v>0.33421400000000001</v>
      </c>
    </row>
    <row r="385" spans="1:4" x14ac:dyDescent="0.45">
      <c r="A385">
        <v>1.915E-2</v>
      </c>
      <c r="B385">
        <v>0.45830799999999999</v>
      </c>
      <c r="C385">
        <v>0.53742699999999999</v>
      </c>
      <c r="D385">
        <v>0.336092</v>
      </c>
    </row>
    <row r="386" spans="1:4" x14ac:dyDescent="0.45">
      <c r="A386">
        <v>1.9199999999999998E-2</v>
      </c>
      <c r="B386">
        <v>0.45732600000000001</v>
      </c>
      <c r="C386">
        <v>0.53787700000000005</v>
      </c>
      <c r="D386">
        <v>0.33827600000000002</v>
      </c>
    </row>
    <row r="387" spans="1:4" x14ac:dyDescent="0.45">
      <c r="A387">
        <v>1.925E-2</v>
      </c>
      <c r="B387">
        <v>0.45657900000000001</v>
      </c>
      <c r="C387">
        <v>0.53765099999999999</v>
      </c>
      <c r="D387">
        <v>0.34509499999999999</v>
      </c>
    </row>
    <row r="388" spans="1:4" x14ac:dyDescent="0.45">
      <c r="A388">
        <v>1.9300000000000001E-2</v>
      </c>
      <c r="B388">
        <v>0.45527099999999998</v>
      </c>
      <c r="C388">
        <v>0.53382399999999997</v>
      </c>
      <c r="D388">
        <v>0.35608099999999998</v>
      </c>
    </row>
    <row r="389" spans="1:4" x14ac:dyDescent="0.45">
      <c r="A389">
        <v>1.9349999999999999E-2</v>
      </c>
      <c r="B389">
        <v>0.453069</v>
      </c>
      <c r="C389">
        <v>0.52951000000000004</v>
      </c>
      <c r="D389">
        <v>0.35791299999999998</v>
      </c>
    </row>
    <row r="390" spans="1:4" x14ac:dyDescent="0.45">
      <c r="A390">
        <v>1.9400000000000001E-2</v>
      </c>
      <c r="B390">
        <v>0.45285300000000001</v>
      </c>
      <c r="C390">
        <v>0.52726700000000004</v>
      </c>
      <c r="D390">
        <v>0.368535</v>
      </c>
    </row>
    <row r="391" spans="1:4" x14ac:dyDescent="0.45">
      <c r="A391">
        <v>1.9449999999999999E-2</v>
      </c>
      <c r="B391">
        <v>0.451571</v>
      </c>
      <c r="C391">
        <v>0.52280400000000005</v>
      </c>
      <c r="D391">
        <v>0.372502</v>
      </c>
    </row>
    <row r="392" spans="1:4" x14ac:dyDescent="0.45">
      <c r="A392">
        <v>1.95E-2</v>
      </c>
      <c r="B392">
        <v>0.44969199999999998</v>
      </c>
      <c r="C392">
        <v>0.52085099999999995</v>
      </c>
      <c r="D392">
        <v>0.36513099999999998</v>
      </c>
    </row>
    <row r="393" spans="1:4" x14ac:dyDescent="0.45">
      <c r="A393">
        <v>1.9550000000000001E-2</v>
      </c>
      <c r="B393">
        <v>0.44599699999999998</v>
      </c>
      <c r="C393">
        <v>0.51827699999999999</v>
      </c>
      <c r="D393">
        <v>0.367197</v>
      </c>
    </row>
    <row r="394" spans="1:4" x14ac:dyDescent="0.45">
      <c r="A394">
        <v>1.9599999999999999E-2</v>
      </c>
      <c r="B394">
        <v>0.44520100000000001</v>
      </c>
      <c r="C394">
        <v>0.51521300000000003</v>
      </c>
      <c r="D394">
        <v>0.37098799999999998</v>
      </c>
    </row>
    <row r="395" spans="1:4" x14ac:dyDescent="0.45">
      <c r="A395">
        <v>1.9650000000000001E-2</v>
      </c>
      <c r="B395">
        <v>0.442332</v>
      </c>
      <c r="C395">
        <v>0.51286299999999996</v>
      </c>
      <c r="D395">
        <v>0.37841799999999998</v>
      </c>
    </row>
    <row r="396" spans="1:4" x14ac:dyDescent="0.45">
      <c r="A396">
        <v>1.9699999999999999E-2</v>
      </c>
      <c r="B396">
        <v>0.44075999999999999</v>
      </c>
      <c r="C396">
        <v>0.50731700000000002</v>
      </c>
      <c r="D396">
        <v>0.38532</v>
      </c>
    </row>
    <row r="397" spans="1:4" x14ac:dyDescent="0.45">
      <c r="A397">
        <v>1.975E-2</v>
      </c>
      <c r="B397">
        <v>0.43758599999999997</v>
      </c>
      <c r="C397">
        <v>0.50438700000000003</v>
      </c>
      <c r="D397">
        <v>0.38841799999999999</v>
      </c>
    </row>
    <row r="398" spans="1:4" x14ac:dyDescent="0.45">
      <c r="A398">
        <v>1.9800000000000002E-2</v>
      </c>
      <c r="B398">
        <v>0.438471</v>
      </c>
      <c r="C398">
        <v>0.50113700000000005</v>
      </c>
      <c r="D398">
        <v>0.39085999999999999</v>
      </c>
    </row>
    <row r="399" spans="1:4" x14ac:dyDescent="0.45">
      <c r="A399">
        <v>1.985E-2</v>
      </c>
      <c r="B399">
        <v>0.43240899999999999</v>
      </c>
      <c r="C399">
        <v>0.49687999999999999</v>
      </c>
      <c r="D399">
        <v>0.39230300000000001</v>
      </c>
    </row>
    <row r="400" spans="1:4" x14ac:dyDescent="0.45">
      <c r="A400">
        <v>1.9900000000000001E-2</v>
      </c>
      <c r="B400">
        <v>0.43062800000000001</v>
      </c>
      <c r="C400">
        <v>0.49615999999999999</v>
      </c>
      <c r="D400">
        <v>0.39433400000000002</v>
      </c>
    </row>
    <row r="401" spans="1:4" x14ac:dyDescent="0.45">
      <c r="A401">
        <v>1.9949999999999999E-2</v>
      </c>
      <c r="B401">
        <v>0.42686200000000002</v>
      </c>
      <c r="C401">
        <v>0.49384600000000001</v>
      </c>
      <c r="D401">
        <v>0.39452199999999998</v>
      </c>
    </row>
    <row r="402" spans="1:4" x14ac:dyDescent="0.45">
      <c r="A402">
        <v>0.02</v>
      </c>
      <c r="B402">
        <v>0.42525000000000002</v>
      </c>
      <c r="C402">
        <v>0.49018400000000001</v>
      </c>
      <c r="D402">
        <v>0.39249099999999998</v>
      </c>
    </row>
    <row r="403" spans="1:4" x14ac:dyDescent="0.45">
      <c r="A403">
        <v>2.0049999999999998E-2</v>
      </c>
      <c r="B403">
        <v>0.42196400000000001</v>
      </c>
      <c r="C403">
        <v>0.48849700000000001</v>
      </c>
      <c r="D403">
        <v>0.392843</v>
      </c>
    </row>
    <row r="404" spans="1:4" x14ac:dyDescent="0.45">
      <c r="A404">
        <v>2.01E-2</v>
      </c>
      <c r="B404">
        <v>0.42017100000000002</v>
      </c>
      <c r="C404">
        <v>0.48377500000000001</v>
      </c>
      <c r="D404">
        <v>0.39481500000000003</v>
      </c>
    </row>
    <row r="405" spans="1:4" x14ac:dyDescent="0.45">
      <c r="A405">
        <v>2.0150000000000001E-2</v>
      </c>
      <c r="B405">
        <v>0.41856399999999999</v>
      </c>
      <c r="C405">
        <v>0.48202499999999998</v>
      </c>
      <c r="D405">
        <v>0.39482699999999998</v>
      </c>
    </row>
    <row r="406" spans="1:4" x14ac:dyDescent="0.45">
      <c r="A406">
        <v>2.0199999999999999E-2</v>
      </c>
      <c r="B406">
        <v>0.41478999999999999</v>
      </c>
      <c r="C406">
        <v>0.47638200000000003</v>
      </c>
      <c r="D406">
        <v>0.40262100000000001</v>
      </c>
    </row>
    <row r="407" spans="1:4" x14ac:dyDescent="0.45">
      <c r="A407">
        <v>2.0250000000000001E-2</v>
      </c>
      <c r="B407">
        <v>0.409302</v>
      </c>
      <c r="C407">
        <v>0.47383399999999998</v>
      </c>
      <c r="D407">
        <v>0.40010899999999999</v>
      </c>
    </row>
    <row r="408" spans="1:4" x14ac:dyDescent="0.45">
      <c r="A408">
        <v>2.0299999999999999E-2</v>
      </c>
      <c r="B408">
        <v>0.40712700000000002</v>
      </c>
      <c r="C408">
        <v>0.466891</v>
      </c>
      <c r="D408">
        <v>0.39596599999999998</v>
      </c>
    </row>
    <row r="409" spans="1:4" x14ac:dyDescent="0.45">
      <c r="A409">
        <v>2.035E-2</v>
      </c>
      <c r="B409">
        <v>0.40185799999999999</v>
      </c>
      <c r="C409">
        <v>0.46317799999999998</v>
      </c>
      <c r="D409">
        <v>0.39493299999999998</v>
      </c>
    </row>
    <row r="410" spans="1:4" x14ac:dyDescent="0.45">
      <c r="A410">
        <v>2.0400000000000001E-2</v>
      </c>
      <c r="B410">
        <v>0.39789799999999997</v>
      </c>
      <c r="C410">
        <v>0.45928200000000002</v>
      </c>
      <c r="D410">
        <v>0.39938099999999999</v>
      </c>
    </row>
    <row r="411" spans="1:4" x14ac:dyDescent="0.45">
      <c r="A411">
        <v>2.0449999999999999E-2</v>
      </c>
      <c r="B411">
        <v>0.39291399999999999</v>
      </c>
      <c r="C411">
        <v>0.45591199999999998</v>
      </c>
      <c r="D411">
        <v>0.39992100000000003</v>
      </c>
    </row>
    <row r="412" spans="1:4" x14ac:dyDescent="0.45">
      <c r="A412">
        <v>2.0500000000000001E-2</v>
      </c>
      <c r="B412">
        <v>0.38966600000000001</v>
      </c>
      <c r="C412">
        <v>0.44920599999999999</v>
      </c>
      <c r="D412">
        <v>0.39810200000000001</v>
      </c>
    </row>
    <row r="413" spans="1:4" x14ac:dyDescent="0.45">
      <c r="A413">
        <v>2.0549999999999999E-2</v>
      </c>
      <c r="B413">
        <v>0.38472699999999999</v>
      </c>
      <c r="C413">
        <v>0.44668799999999997</v>
      </c>
      <c r="D413">
        <v>0.394839</v>
      </c>
    </row>
    <row r="414" spans="1:4" x14ac:dyDescent="0.45">
      <c r="A414">
        <v>2.06E-2</v>
      </c>
      <c r="B414">
        <v>0.38028499999999998</v>
      </c>
      <c r="C414">
        <v>0.43782799999999999</v>
      </c>
      <c r="D414">
        <v>0.40320800000000001</v>
      </c>
    </row>
    <row r="415" spans="1:4" x14ac:dyDescent="0.45">
      <c r="A415">
        <v>2.0650000000000002E-2</v>
      </c>
      <c r="B415">
        <v>0.37718699999999999</v>
      </c>
      <c r="C415">
        <v>0.42855100000000002</v>
      </c>
      <c r="D415">
        <v>0.40053100000000003</v>
      </c>
    </row>
    <row r="416" spans="1:4" x14ac:dyDescent="0.45">
      <c r="A416">
        <v>2.07E-2</v>
      </c>
      <c r="B416">
        <v>0.37295800000000001</v>
      </c>
      <c r="C416">
        <v>0.42039199999999999</v>
      </c>
      <c r="D416">
        <v>0.40543800000000002</v>
      </c>
    </row>
    <row r="417" spans="1:4" x14ac:dyDescent="0.45">
      <c r="A417">
        <v>2.0750000000000001E-2</v>
      </c>
      <c r="B417">
        <v>0.36890899999999999</v>
      </c>
      <c r="C417">
        <v>0.41489900000000002</v>
      </c>
      <c r="D417">
        <v>0.40742099999999998</v>
      </c>
    </row>
    <row r="418" spans="1:4" x14ac:dyDescent="0.45">
      <c r="A418">
        <v>2.0799999999999999E-2</v>
      </c>
      <c r="B418">
        <v>0.36601</v>
      </c>
      <c r="C418">
        <v>0.40648699999999999</v>
      </c>
      <c r="D418">
        <v>0.407891</v>
      </c>
    </row>
    <row r="419" spans="1:4" x14ac:dyDescent="0.45">
      <c r="A419">
        <v>2.085E-2</v>
      </c>
      <c r="B419">
        <v>0.360682</v>
      </c>
      <c r="C419">
        <v>0.40101399999999998</v>
      </c>
      <c r="D419">
        <v>0.408055</v>
      </c>
    </row>
    <row r="420" spans="1:4" x14ac:dyDescent="0.45">
      <c r="A420">
        <v>2.0899999999999998E-2</v>
      </c>
      <c r="B420">
        <v>0.35322799999999999</v>
      </c>
      <c r="C420">
        <v>0.39654</v>
      </c>
      <c r="D420">
        <v>0.40971000000000002</v>
      </c>
    </row>
    <row r="421" spans="1:4" x14ac:dyDescent="0.45">
      <c r="A421">
        <v>2.095E-2</v>
      </c>
      <c r="B421">
        <v>0.34473399999999998</v>
      </c>
      <c r="C421">
        <v>0.392426</v>
      </c>
      <c r="D421">
        <v>0.40661199999999997</v>
      </c>
    </row>
    <row r="422" spans="1:4" x14ac:dyDescent="0.45">
      <c r="A422">
        <v>2.1000000000000001E-2</v>
      </c>
      <c r="B422">
        <v>0.33855400000000002</v>
      </c>
      <c r="C422">
        <v>0.385938</v>
      </c>
      <c r="D422">
        <v>0.40477999999999997</v>
      </c>
    </row>
    <row r="423" spans="1:4" x14ac:dyDescent="0.45">
      <c r="A423">
        <v>2.1049999999999999E-2</v>
      </c>
      <c r="B423">
        <v>0.33291900000000002</v>
      </c>
      <c r="C423">
        <v>0.38038100000000002</v>
      </c>
      <c r="D423">
        <v>0.40101300000000001</v>
      </c>
    </row>
    <row r="424" spans="1:4" x14ac:dyDescent="0.45">
      <c r="A424">
        <v>2.1100000000000001E-2</v>
      </c>
      <c r="B424">
        <v>0.32622000000000001</v>
      </c>
      <c r="C424">
        <v>0.37435400000000002</v>
      </c>
      <c r="D424">
        <v>0.40832499999999999</v>
      </c>
    </row>
    <row r="425" spans="1:4" x14ac:dyDescent="0.45">
      <c r="A425">
        <v>2.1149999999999999E-2</v>
      </c>
      <c r="B425">
        <v>0.32026700000000002</v>
      </c>
      <c r="C425">
        <v>0.36752600000000002</v>
      </c>
      <c r="D425">
        <v>0.40365400000000001</v>
      </c>
    </row>
    <row r="426" spans="1:4" x14ac:dyDescent="0.45">
      <c r="A426">
        <v>2.12E-2</v>
      </c>
      <c r="B426">
        <v>0.31535800000000003</v>
      </c>
      <c r="C426">
        <v>0.360319</v>
      </c>
      <c r="D426">
        <v>0.40279700000000002</v>
      </c>
    </row>
    <row r="427" spans="1:4" x14ac:dyDescent="0.45">
      <c r="A427">
        <v>2.1250000000000002E-2</v>
      </c>
      <c r="B427">
        <v>0.31147999999999998</v>
      </c>
      <c r="C427">
        <v>0.34982600000000003</v>
      </c>
      <c r="D427">
        <v>0.39966299999999999</v>
      </c>
    </row>
    <row r="428" spans="1:4" x14ac:dyDescent="0.45">
      <c r="A428">
        <v>2.1299999999999999E-2</v>
      </c>
      <c r="B428">
        <v>0.30444100000000002</v>
      </c>
      <c r="C428">
        <v>0.34033999999999998</v>
      </c>
      <c r="D428">
        <v>0.39889999999999998</v>
      </c>
    </row>
    <row r="429" spans="1:4" x14ac:dyDescent="0.45">
      <c r="A429">
        <v>2.1350000000000001E-2</v>
      </c>
      <c r="B429">
        <v>0.29568499999999998</v>
      </c>
      <c r="C429">
        <v>0.33720099999999997</v>
      </c>
      <c r="D429">
        <v>0.40373599999999998</v>
      </c>
    </row>
    <row r="430" spans="1:4" x14ac:dyDescent="0.45">
      <c r="A430">
        <v>2.1399999999999999E-2</v>
      </c>
      <c r="B430">
        <v>0.28872900000000001</v>
      </c>
      <c r="C430">
        <v>0.32964100000000002</v>
      </c>
      <c r="D430">
        <v>0.40437000000000001</v>
      </c>
    </row>
    <row r="431" spans="1:4" x14ac:dyDescent="0.45">
      <c r="A431">
        <v>2.145E-2</v>
      </c>
      <c r="B431">
        <v>0.28181200000000001</v>
      </c>
      <c r="C431">
        <v>0.32513199999999998</v>
      </c>
      <c r="D431">
        <v>0.40428700000000001</v>
      </c>
    </row>
    <row r="432" spans="1:4" x14ac:dyDescent="0.45">
      <c r="A432">
        <v>2.1499999999999998E-2</v>
      </c>
      <c r="B432">
        <v>0.27478799999999998</v>
      </c>
      <c r="C432">
        <v>0.32177699999999998</v>
      </c>
      <c r="D432">
        <v>0.408748</v>
      </c>
    </row>
    <row r="433" spans="1:4" x14ac:dyDescent="0.45">
      <c r="A433">
        <v>2.155E-2</v>
      </c>
      <c r="B433">
        <v>0.26646900000000001</v>
      </c>
      <c r="C433">
        <v>0.31595600000000001</v>
      </c>
      <c r="D433">
        <v>0.39570699999999998</v>
      </c>
    </row>
    <row r="434" spans="1:4" x14ac:dyDescent="0.45">
      <c r="A434">
        <v>2.1600000000000001E-2</v>
      </c>
      <c r="B434">
        <v>0.25957999999999998</v>
      </c>
      <c r="C434">
        <v>0.30721999999999999</v>
      </c>
      <c r="D434">
        <v>0.38732699999999998</v>
      </c>
    </row>
    <row r="435" spans="1:4" x14ac:dyDescent="0.45">
      <c r="A435">
        <v>2.1649999999999999E-2</v>
      </c>
      <c r="B435">
        <v>0.25255300000000003</v>
      </c>
      <c r="C435">
        <v>0.29902600000000001</v>
      </c>
      <c r="D435">
        <v>0.38192700000000002</v>
      </c>
    </row>
    <row r="436" spans="1:4" x14ac:dyDescent="0.45">
      <c r="A436">
        <v>2.1700000000000001E-2</v>
      </c>
      <c r="B436">
        <v>0.24276200000000001</v>
      </c>
      <c r="C436">
        <v>0.29297099999999998</v>
      </c>
      <c r="D436">
        <v>0.38198599999999999</v>
      </c>
    </row>
    <row r="437" spans="1:4" x14ac:dyDescent="0.45">
      <c r="A437">
        <v>2.1749999999999999E-2</v>
      </c>
      <c r="B437">
        <v>0.23899100000000001</v>
      </c>
      <c r="C437">
        <v>0.28688599999999997</v>
      </c>
      <c r="D437">
        <v>0.37682199999999999</v>
      </c>
    </row>
    <row r="438" spans="1:4" x14ac:dyDescent="0.45">
      <c r="A438">
        <v>2.18E-2</v>
      </c>
      <c r="B438">
        <v>0.22939000000000001</v>
      </c>
      <c r="C438">
        <v>0.27837600000000001</v>
      </c>
      <c r="D438">
        <v>0.37659900000000002</v>
      </c>
    </row>
    <row r="439" spans="1:4" x14ac:dyDescent="0.45">
      <c r="A439">
        <v>2.1850000000000001E-2</v>
      </c>
      <c r="B439">
        <v>0.220273</v>
      </c>
      <c r="C439">
        <v>0.27284000000000003</v>
      </c>
      <c r="D439">
        <v>0.37590600000000002</v>
      </c>
    </row>
    <row r="440" spans="1:4" x14ac:dyDescent="0.45">
      <c r="A440">
        <v>2.1899999999999999E-2</v>
      </c>
      <c r="B440">
        <v>0.21145900000000001</v>
      </c>
      <c r="C440">
        <v>0.26246599999999998</v>
      </c>
      <c r="D440">
        <v>0.37150499999999997</v>
      </c>
    </row>
    <row r="441" spans="1:4" x14ac:dyDescent="0.45">
      <c r="A441">
        <v>2.1950000000000001E-2</v>
      </c>
      <c r="B441">
        <v>0.20641300000000001</v>
      </c>
      <c r="C441">
        <v>0.25264700000000001</v>
      </c>
      <c r="D441">
        <v>0.36413299999999998</v>
      </c>
    </row>
    <row r="442" spans="1:4" x14ac:dyDescent="0.45">
      <c r="A442">
        <v>2.1999999999999999E-2</v>
      </c>
      <c r="B442">
        <v>0.199938</v>
      </c>
      <c r="C442">
        <v>0.24407200000000001</v>
      </c>
      <c r="D442">
        <v>0.367925</v>
      </c>
    </row>
    <row r="443" spans="1:4" x14ac:dyDescent="0.45">
      <c r="A443">
        <v>2.205E-2</v>
      </c>
      <c r="B443">
        <v>0.19317899999999999</v>
      </c>
      <c r="C443">
        <v>0.23536199999999999</v>
      </c>
      <c r="D443">
        <v>0.36269000000000001</v>
      </c>
    </row>
    <row r="444" spans="1:4" x14ac:dyDescent="0.45">
      <c r="A444">
        <v>2.2100000000000002E-2</v>
      </c>
      <c r="B444">
        <v>0.18559</v>
      </c>
      <c r="C444">
        <v>0.22705600000000001</v>
      </c>
      <c r="D444">
        <v>0.36299500000000001</v>
      </c>
    </row>
    <row r="445" spans="1:4" x14ac:dyDescent="0.45">
      <c r="A445">
        <v>2.215E-2</v>
      </c>
      <c r="B445">
        <v>0.181173</v>
      </c>
      <c r="C445">
        <v>0.21757299999999999</v>
      </c>
      <c r="D445">
        <v>0.35744300000000001</v>
      </c>
    </row>
    <row r="446" spans="1:4" x14ac:dyDescent="0.45">
      <c r="A446">
        <v>2.2200000000000001E-2</v>
      </c>
      <c r="B446">
        <v>0.17577400000000001</v>
      </c>
      <c r="C446">
        <v>0.20988000000000001</v>
      </c>
      <c r="D446">
        <v>0.35591699999999998</v>
      </c>
    </row>
    <row r="447" spans="1:4" x14ac:dyDescent="0.45">
      <c r="A447">
        <v>2.2249999999999999E-2</v>
      </c>
      <c r="B447">
        <v>0.169126</v>
      </c>
      <c r="C447">
        <v>0.20381199999999999</v>
      </c>
      <c r="D447">
        <v>0.3508</v>
      </c>
    </row>
    <row r="448" spans="1:4" x14ac:dyDescent="0.45">
      <c r="A448">
        <v>2.23E-2</v>
      </c>
      <c r="B448">
        <v>0.15707099999999999</v>
      </c>
      <c r="C448">
        <v>0.196744</v>
      </c>
      <c r="D448">
        <v>0.34482499999999999</v>
      </c>
    </row>
    <row r="449" spans="1:4" x14ac:dyDescent="0.45">
      <c r="A449">
        <v>2.2349999999999998E-2</v>
      </c>
      <c r="B449">
        <v>0.15371399999999999</v>
      </c>
      <c r="C449">
        <v>0.192413</v>
      </c>
      <c r="D449">
        <v>0.34478999999999999</v>
      </c>
    </row>
    <row r="450" spans="1:4" x14ac:dyDescent="0.45">
      <c r="A450">
        <v>2.24E-2</v>
      </c>
      <c r="B450">
        <v>0.142461</v>
      </c>
      <c r="C450">
        <v>0.18590300000000001</v>
      </c>
      <c r="D450">
        <v>0.34179700000000002</v>
      </c>
    </row>
    <row r="451" spans="1:4" x14ac:dyDescent="0.45">
      <c r="A451">
        <v>2.2450000000000001E-2</v>
      </c>
      <c r="B451">
        <v>0.136131</v>
      </c>
      <c r="C451">
        <v>0.17776500000000001</v>
      </c>
      <c r="D451">
        <v>0.33605699999999999</v>
      </c>
    </row>
    <row r="452" spans="1:4" x14ac:dyDescent="0.45">
      <c r="A452">
        <v>2.2499999999999999E-2</v>
      </c>
      <c r="B452">
        <v>0.12722800000000001</v>
      </c>
      <c r="C452">
        <v>0.169291</v>
      </c>
      <c r="D452">
        <v>0.33837</v>
      </c>
    </row>
    <row r="453" spans="1:4" x14ac:dyDescent="0.45">
      <c r="A453">
        <v>2.2550000000000001E-2</v>
      </c>
      <c r="B453">
        <v>0.120855</v>
      </c>
      <c r="C453">
        <v>0.15991</v>
      </c>
      <c r="D453">
        <v>0.32896799999999998</v>
      </c>
    </row>
    <row r="454" spans="1:4" x14ac:dyDescent="0.45">
      <c r="A454">
        <v>2.2599999999999999E-2</v>
      </c>
      <c r="B454">
        <v>0.11118599999999999</v>
      </c>
      <c r="C454">
        <v>0.151639</v>
      </c>
      <c r="D454">
        <v>0.33005899999999999</v>
      </c>
    </row>
    <row r="455" spans="1:4" x14ac:dyDescent="0.45">
      <c r="A455">
        <v>2.265E-2</v>
      </c>
      <c r="B455">
        <v>0.10696700000000001</v>
      </c>
      <c r="C455">
        <v>0.14538599999999999</v>
      </c>
      <c r="D455">
        <v>0.32471899999999998</v>
      </c>
    </row>
    <row r="456" spans="1:4" x14ac:dyDescent="0.45">
      <c r="A456">
        <v>2.2700000000000001E-2</v>
      </c>
      <c r="B456">
        <v>9.8060999999999995E-2</v>
      </c>
      <c r="C456">
        <v>0.13780700000000001</v>
      </c>
      <c r="D456">
        <v>0.32481300000000002</v>
      </c>
    </row>
    <row r="457" spans="1:4" x14ac:dyDescent="0.45">
      <c r="A457">
        <v>2.2749999999999999E-2</v>
      </c>
      <c r="B457">
        <v>9.3457999999999999E-2</v>
      </c>
      <c r="C457">
        <v>0.13298299999999999</v>
      </c>
      <c r="D457">
        <v>0.32341599999999998</v>
      </c>
    </row>
    <row r="458" spans="1:4" x14ac:dyDescent="0.45">
      <c r="A458">
        <v>2.2800000000000001E-2</v>
      </c>
      <c r="B458">
        <v>8.6235000000000006E-2</v>
      </c>
      <c r="C458">
        <v>0.12629399999999999</v>
      </c>
      <c r="D458">
        <v>0.32210100000000003</v>
      </c>
    </row>
    <row r="459" spans="1:4" x14ac:dyDescent="0.45">
      <c r="A459">
        <v>2.2849999999999999E-2</v>
      </c>
      <c r="B459">
        <v>8.1908999999999996E-2</v>
      </c>
      <c r="C459">
        <v>0.12242599999999999</v>
      </c>
      <c r="D459">
        <v>0.31611499999999998</v>
      </c>
    </row>
    <row r="460" spans="1:4" x14ac:dyDescent="0.45">
      <c r="A460">
        <v>2.29E-2</v>
      </c>
      <c r="B460">
        <v>7.3949000000000001E-2</v>
      </c>
      <c r="C460">
        <v>0.113798</v>
      </c>
      <c r="D460">
        <v>0.32386199999999998</v>
      </c>
    </row>
    <row r="461" spans="1:4" x14ac:dyDescent="0.45">
      <c r="A461">
        <v>2.2950000000000002E-2</v>
      </c>
      <c r="B461">
        <v>6.6827999999999999E-2</v>
      </c>
      <c r="C461">
        <v>0.109281</v>
      </c>
      <c r="D461">
        <v>0.32552900000000001</v>
      </c>
    </row>
    <row r="462" spans="1:4" x14ac:dyDescent="0.45">
      <c r="A462">
        <v>2.3E-2</v>
      </c>
      <c r="B462">
        <v>5.8276000000000001E-2</v>
      </c>
      <c r="C462">
        <v>0.10244</v>
      </c>
      <c r="D462">
        <v>0.32653799999999999</v>
      </c>
    </row>
    <row r="463" spans="1:4" x14ac:dyDescent="0.45">
      <c r="A463">
        <v>2.3050000000000001E-2</v>
      </c>
      <c r="B463">
        <v>5.0519000000000001E-2</v>
      </c>
      <c r="C463">
        <v>9.4288999999999998E-2</v>
      </c>
      <c r="D463">
        <v>0.32137399999999999</v>
      </c>
    </row>
    <row r="464" spans="1:4" x14ac:dyDescent="0.45">
      <c r="A464">
        <v>2.3099999999999999E-2</v>
      </c>
      <c r="B464">
        <v>4.1508999999999997E-2</v>
      </c>
      <c r="C464">
        <v>8.5388000000000006E-2</v>
      </c>
      <c r="D464">
        <v>0.31947199999999998</v>
      </c>
    </row>
    <row r="465" spans="1:4" x14ac:dyDescent="0.45">
      <c r="A465">
        <v>2.315E-2</v>
      </c>
      <c r="B465">
        <v>2.9558999999999998E-2</v>
      </c>
      <c r="C465">
        <v>8.0864000000000005E-2</v>
      </c>
      <c r="D465">
        <v>0.31447199999999997</v>
      </c>
    </row>
    <row r="466" spans="1:4" x14ac:dyDescent="0.45">
      <c r="A466">
        <v>2.3199999999999998E-2</v>
      </c>
      <c r="B466">
        <v>2.2017999999999999E-2</v>
      </c>
      <c r="C466">
        <v>7.3763999999999996E-2</v>
      </c>
      <c r="D466">
        <v>0.31385000000000002</v>
      </c>
    </row>
    <row r="467" spans="1:4" x14ac:dyDescent="0.45">
      <c r="A467">
        <v>2.325E-2</v>
      </c>
      <c r="B467">
        <v>1.7433000000000001E-2</v>
      </c>
      <c r="C467">
        <v>6.5570000000000003E-2</v>
      </c>
      <c r="D467">
        <v>0.30640800000000001</v>
      </c>
    </row>
    <row r="468" spans="1:4" x14ac:dyDescent="0.45">
      <c r="A468">
        <v>2.3300000000000001E-2</v>
      </c>
      <c r="B468">
        <v>7.123E-3</v>
      </c>
      <c r="C468">
        <v>5.7570999999999997E-2</v>
      </c>
      <c r="D468">
        <v>0.30380200000000002</v>
      </c>
    </row>
    <row r="469" spans="1:4" x14ac:dyDescent="0.45">
      <c r="A469">
        <v>2.3349999999999999E-2</v>
      </c>
      <c r="B469">
        <v>9.6599999999999995E-4</v>
      </c>
      <c r="C469">
        <v>5.2129000000000002E-2</v>
      </c>
      <c r="D469">
        <v>0.29970599999999997</v>
      </c>
    </row>
    <row r="470" spans="1:4" x14ac:dyDescent="0.45">
      <c r="A470">
        <v>2.3400000000000001E-2</v>
      </c>
      <c r="B470">
        <v>-4.2830000000000003E-3</v>
      </c>
      <c r="C470">
        <v>4.1145000000000001E-2</v>
      </c>
      <c r="D470">
        <v>0.29489399999999999</v>
      </c>
    </row>
    <row r="471" spans="1:4" x14ac:dyDescent="0.45">
      <c r="A471">
        <v>2.3449999999999999E-2</v>
      </c>
      <c r="B471">
        <v>-1.1538E-2</v>
      </c>
      <c r="C471">
        <v>3.4749000000000002E-2</v>
      </c>
      <c r="D471">
        <v>0.28802699999999998</v>
      </c>
    </row>
    <row r="472" spans="1:4" x14ac:dyDescent="0.45">
      <c r="A472">
        <v>2.35E-2</v>
      </c>
      <c r="B472">
        <v>-2.197E-2</v>
      </c>
      <c r="C472">
        <v>2.7480999999999998E-2</v>
      </c>
      <c r="D472">
        <v>0.28794500000000001</v>
      </c>
    </row>
    <row r="473" spans="1:4" x14ac:dyDescent="0.45">
      <c r="A473">
        <v>2.3550000000000001E-2</v>
      </c>
      <c r="B473">
        <v>-3.0810000000000001E-2</v>
      </c>
      <c r="C473">
        <v>2.0686E-2</v>
      </c>
      <c r="D473">
        <v>0.28573799999999999</v>
      </c>
    </row>
    <row r="474" spans="1:4" x14ac:dyDescent="0.45">
      <c r="A474">
        <v>2.3599999999999999E-2</v>
      </c>
      <c r="B474">
        <v>-3.9545999999999998E-2</v>
      </c>
      <c r="C474">
        <v>1.3618E-2</v>
      </c>
      <c r="D474">
        <v>0.280891</v>
      </c>
    </row>
    <row r="475" spans="1:4" x14ac:dyDescent="0.45">
      <c r="A475">
        <v>2.3650000000000001E-2</v>
      </c>
      <c r="B475">
        <v>-4.7039999999999998E-2</v>
      </c>
      <c r="C475">
        <v>6.4949999999999999E-3</v>
      </c>
      <c r="D475">
        <v>0.27573799999999998</v>
      </c>
    </row>
    <row r="476" spans="1:4" x14ac:dyDescent="0.45">
      <c r="A476">
        <v>2.3699999999999999E-2</v>
      </c>
      <c r="B476">
        <v>-5.4038999999999997E-2</v>
      </c>
      <c r="C476">
        <v>-2.52E-4</v>
      </c>
      <c r="D476">
        <v>0.27683000000000002</v>
      </c>
    </row>
    <row r="477" spans="1:4" x14ac:dyDescent="0.45">
      <c r="A477">
        <v>2.375E-2</v>
      </c>
      <c r="B477">
        <v>-6.1934999999999997E-2</v>
      </c>
      <c r="C477">
        <v>-8.9650000000000007E-3</v>
      </c>
      <c r="D477">
        <v>0.27186500000000002</v>
      </c>
    </row>
    <row r="478" spans="1:4" x14ac:dyDescent="0.45">
      <c r="A478">
        <v>2.3800000000000002E-2</v>
      </c>
      <c r="B478">
        <v>-6.9260000000000002E-2</v>
      </c>
      <c r="C478">
        <v>-1.2962E-2</v>
      </c>
      <c r="D478">
        <v>0.26951700000000001</v>
      </c>
    </row>
    <row r="479" spans="1:4" x14ac:dyDescent="0.45">
      <c r="A479">
        <v>2.385E-2</v>
      </c>
      <c r="B479">
        <v>-7.5194999999999998E-2</v>
      </c>
      <c r="C479">
        <v>-1.9269000000000001E-2</v>
      </c>
      <c r="D479">
        <v>0.26103100000000001</v>
      </c>
    </row>
    <row r="480" spans="1:4" x14ac:dyDescent="0.45">
      <c r="A480">
        <v>2.3900000000000001E-2</v>
      </c>
      <c r="B480">
        <v>-8.3155000000000007E-2</v>
      </c>
      <c r="C480">
        <v>-2.6868E-2</v>
      </c>
      <c r="D480">
        <v>0.261853</v>
      </c>
    </row>
    <row r="481" spans="1:4" x14ac:dyDescent="0.45">
      <c r="A481">
        <v>2.3949999999999999E-2</v>
      </c>
      <c r="B481">
        <v>-9.0122999999999995E-2</v>
      </c>
      <c r="C481">
        <v>-3.2002999999999997E-2</v>
      </c>
      <c r="D481">
        <v>0.25689899999999999</v>
      </c>
    </row>
    <row r="482" spans="1:4" x14ac:dyDescent="0.45">
      <c r="A482">
        <v>2.4E-2</v>
      </c>
      <c r="B482">
        <v>-9.5512E-2</v>
      </c>
      <c r="C482">
        <v>-3.8300000000000001E-2</v>
      </c>
      <c r="D482">
        <v>0.25126500000000002</v>
      </c>
    </row>
    <row r="483" spans="1:4" x14ac:dyDescent="0.45">
      <c r="A483">
        <v>2.4049999999999998E-2</v>
      </c>
      <c r="B483">
        <v>-0.100202</v>
      </c>
      <c r="C483">
        <v>-4.5740999999999997E-2</v>
      </c>
      <c r="D483">
        <v>0.24799099999999999</v>
      </c>
    </row>
    <row r="484" spans="1:4" x14ac:dyDescent="0.45">
      <c r="A484">
        <v>2.41E-2</v>
      </c>
      <c r="B484">
        <v>-0.10600800000000001</v>
      </c>
      <c r="C484">
        <v>-5.3772E-2</v>
      </c>
      <c r="D484">
        <v>0.247721</v>
      </c>
    </row>
    <row r="485" spans="1:4" x14ac:dyDescent="0.45">
      <c r="A485">
        <v>2.4150000000000001E-2</v>
      </c>
      <c r="B485">
        <v>-0.110822</v>
      </c>
      <c r="C485">
        <v>-5.8395000000000002E-2</v>
      </c>
      <c r="D485">
        <v>0.23944599999999999</v>
      </c>
    </row>
    <row r="486" spans="1:4" x14ac:dyDescent="0.45">
      <c r="A486">
        <v>2.4199999999999999E-2</v>
      </c>
      <c r="B486">
        <v>-0.113899</v>
      </c>
      <c r="C486">
        <v>-6.6031999999999993E-2</v>
      </c>
      <c r="D486">
        <v>0.239399</v>
      </c>
    </row>
    <row r="487" spans="1:4" x14ac:dyDescent="0.45">
      <c r="A487">
        <v>2.4250000000000001E-2</v>
      </c>
      <c r="B487">
        <v>-0.121457</v>
      </c>
      <c r="C487">
        <v>-7.3074E-2</v>
      </c>
      <c r="D487">
        <v>0.23114699999999999</v>
      </c>
    </row>
    <row r="488" spans="1:4" x14ac:dyDescent="0.45">
      <c r="A488">
        <v>2.4299999999999999E-2</v>
      </c>
      <c r="B488">
        <v>-0.12690499999999999</v>
      </c>
      <c r="C488">
        <v>-8.2994999999999999E-2</v>
      </c>
      <c r="D488">
        <v>0.232708</v>
      </c>
    </row>
    <row r="489" spans="1:4" x14ac:dyDescent="0.45">
      <c r="A489">
        <v>2.435E-2</v>
      </c>
      <c r="B489">
        <v>-0.135709</v>
      </c>
      <c r="C489">
        <v>-9.2936000000000005E-2</v>
      </c>
      <c r="D489">
        <v>0.21981999999999999</v>
      </c>
    </row>
    <row r="490" spans="1:4" x14ac:dyDescent="0.45">
      <c r="A490">
        <v>2.4400000000000002E-2</v>
      </c>
      <c r="B490">
        <v>-0.141541</v>
      </c>
      <c r="C490">
        <v>-0.100525</v>
      </c>
      <c r="D490">
        <v>0.21357599999999999</v>
      </c>
    </row>
    <row r="491" spans="1:4" x14ac:dyDescent="0.45">
      <c r="A491">
        <v>2.445E-2</v>
      </c>
      <c r="B491">
        <v>-0.14943899999999999</v>
      </c>
      <c r="C491">
        <v>-0.105738</v>
      </c>
      <c r="D491">
        <v>0.204656</v>
      </c>
    </row>
    <row r="492" spans="1:4" x14ac:dyDescent="0.45">
      <c r="A492">
        <v>2.4500000000000001E-2</v>
      </c>
      <c r="B492">
        <v>-0.15184300000000001</v>
      </c>
      <c r="C492">
        <v>-0.11304</v>
      </c>
      <c r="D492">
        <v>0.19547700000000001</v>
      </c>
    </row>
    <row r="493" spans="1:4" x14ac:dyDescent="0.45">
      <c r="A493">
        <v>2.4549999999999999E-2</v>
      </c>
      <c r="B493">
        <v>-0.15651999999999999</v>
      </c>
      <c r="C493">
        <v>-0.11867800000000001</v>
      </c>
      <c r="D493">
        <v>0.186779</v>
      </c>
    </row>
    <row r="494" spans="1:4" x14ac:dyDescent="0.45">
      <c r="A494">
        <v>2.46E-2</v>
      </c>
      <c r="B494">
        <v>-0.16142500000000001</v>
      </c>
      <c r="C494">
        <v>-0.127106</v>
      </c>
      <c r="D494">
        <v>0.19219</v>
      </c>
    </row>
    <row r="495" spans="1:4" x14ac:dyDescent="0.45">
      <c r="A495">
        <v>2.4649999999999998E-2</v>
      </c>
      <c r="B495">
        <v>-0.16697200000000001</v>
      </c>
      <c r="C495">
        <v>-0.13426199999999999</v>
      </c>
      <c r="D495">
        <v>0.187366</v>
      </c>
    </row>
    <row r="496" spans="1:4" x14ac:dyDescent="0.45">
      <c r="A496">
        <v>2.47E-2</v>
      </c>
      <c r="B496">
        <v>-0.17333999999999999</v>
      </c>
      <c r="C496">
        <v>-0.142654</v>
      </c>
      <c r="D496">
        <v>0.18871599999999999</v>
      </c>
    </row>
    <row r="497" spans="1:4" x14ac:dyDescent="0.45">
      <c r="A497">
        <v>2.4750000000000001E-2</v>
      </c>
      <c r="B497">
        <v>-0.17990100000000001</v>
      </c>
      <c r="C497">
        <v>-0.14374000000000001</v>
      </c>
      <c r="D497">
        <v>0.18599299999999999</v>
      </c>
    </row>
    <row r="498" spans="1:4" x14ac:dyDescent="0.45">
      <c r="A498">
        <v>2.4799999999999999E-2</v>
      </c>
      <c r="B498">
        <v>-0.18566099999999999</v>
      </c>
      <c r="C498">
        <v>-0.14497399999999999</v>
      </c>
      <c r="D498">
        <v>0.18589900000000001</v>
      </c>
    </row>
    <row r="499" spans="1:4" x14ac:dyDescent="0.45">
      <c r="A499">
        <v>2.4850000000000001E-2</v>
      </c>
      <c r="B499">
        <v>-0.19619</v>
      </c>
      <c r="C499">
        <v>-0.14696500000000001</v>
      </c>
      <c r="D499">
        <v>0.170347</v>
      </c>
    </row>
    <row r="500" spans="1:4" x14ac:dyDescent="0.45">
      <c r="A500">
        <v>2.4899999999999999E-2</v>
      </c>
      <c r="B500">
        <v>-0.20064799999999999</v>
      </c>
      <c r="C500">
        <v>-0.15042900000000001</v>
      </c>
      <c r="D500">
        <v>0.16553399999999999</v>
      </c>
    </row>
    <row r="501" spans="1:4" x14ac:dyDescent="0.45">
      <c r="A501">
        <v>2.495E-2</v>
      </c>
      <c r="B501">
        <v>-0.20722199999999999</v>
      </c>
      <c r="C501">
        <v>-0.155805</v>
      </c>
      <c r="D501">
        <v>0.159971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slice IDs of LTP exp</vt:lpstr>
      <vt:lpstr>normalized_fEPSP_all</vt:lpstr>
      <vt:lpstr>normalized_fEPSP</vt:lpstr>
      <vt:lpstr>normalized_fEPSP_grouped</vt:lpstr>
      <vt:lpstr>normalized_LTP</vt:lpstr>
      <vt:lpstr>normalized_LTP_fEPSP</vt:lpstr>
      <vt:lpstr>240306-1-3_averaged_traces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Toshiya Matsushima</dc:creator>
  <cp:lastModifiedBy>Toshiya Matsushima</cp:lastModifiedBy>
  <cp:lastPrinted>2024-04-11T12:44:20Z</cp:lastPrinted>
  <dcterms:created xsi:type="dcterms:W3CDTF">2024-02-26T04:45:13Z</dcterms:created>
  <dcterms:modified xsi:type="dcterms:W3CDTF">2024-09-03T23:31:41Z</dcterms:modified>
</cp:coreProperties>
</file>