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E:\研究用 Sekiguchi 関口\分類学\論文！\B. californica\250415初稿\"/>
    </mc:Choice>
  </mc:AlternateContent>
  <xr:revisionPtr revIDLastSave="0" documentId="13_ncr:81_{92682343-5EC3-4EFD-9474-EA9AA745AFF1}" xr6:coauthVersionLast="47" xr6:coauthVersionMax="47" xr10:uidLastSave="{00000000-0000-0000-0000-000000000000}"/>
  <bookViews>
    <workbookView xWindow="-120" yWindow="-120" windowWidth="29040" windowHeight="15990" xr2:uid="{4A31CBCC-2F6D-4A82-A61D-54AEC8A33321}"/>
  </bookViews>
  <sheets>
    <sheet name="Bathypallenopsis occurrences" sheetId="1" r:id="rId1"/>
  </sheets>
  <definedNames>
    <definedName name="_xlnm._FilterDatabase" localSheetId="0" hidden="1">'Bathypallenopsis occurrences'!$A$3:$W$351</definedName>
    <definedName name="Z_2DB7D288_812C_4E48_8FF5_6C85CCCC21FF_.wvu.FilterData" localSheetId="0" hidden="1">'Bathypallenopsis occurrences'!$A$3:$W$351</definedName>
    <definedName name="Z_406ED47D_593B_5248_A6AE_74D923BF57ED_.wvu.FilterData" localSheetId="0" hidden="1">'Bathypallenopsis occurrences'!$A$3:$W$351</definedName>
    <definedName name="Z_A19D49D1_3300_454C_92F2_44DFB948684F_.wvu.FilterData" localSheetId="0" hidden="1">'Bathypallenopsis occurrences'!$A$3:$W$351</definedName>
  </definedNames>
  <calcPr calcId="191029"/>
  <customWorkbookViews>
    <customWorkbookView name="owner - 個人用ビュー" guid="{A19D49D1-3300-454C-92F2-44DFB948684F}" mergeInterval="0" personalView="1" maximized="1" xWindow="-8" yWindow="-8" windowWidth="1936" windowHeight="1066" activeSheetId="1"/>
    <customWorkbookView name="Keiichi - 個人用ビュー" guid="{2DB7D288-812C-4E48-8FF5-6C85CCCC21FF}" mergeInterval="0" personalView="1" xWindow="1946" yWindow="26" windowWidth="1306" windowHeight="822" activeSheetId="1" showComments="commIndAndComment"/>
    <customWorkbookView name="Matthew Dick - Personal View" guid="{406ED47D-593B-5248-A6AE-74D923BF57ED}" mergeInterval="0" personalView="1" xWindow="224" yWindow="39" windowWidth="1452" windowHeight="800" activeSheetId="1" showComments="commIndAndComment"/>
  </customWorkbookView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51" i="1" l="1"/>
  <c r="P345" i="1"/>
  <c r="P344" i="1"/>
  <c r="P343" i="1"/>
  <c r="P342" i="1"/>
  <c r="P341" i="1"/>
  <c r="P340" i="1"/>
  <c r="P339" i="1"/>
  <c r="P338" i="1"/>
  <c r="P337" i="1"/>
  <c r="P336" i="1"/>
  <c r="P335" i="1"/>
  <c r="P334" i="1"/>
  <c r="P333" i="1"/>
  <c r="P332" i="1"/>
  <c r="P331" i="1"/>
  <c r="P330" i="1"/>
  <c r="P329" i="1"/>
  <c r="P328" i="1"/>
  <c r="P327"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6" i="1"/>
  <c r="P295" i="1"/>
  <c r="P293" i="1"/>
  <c r="P292" i="1"/>
  <c r="P291" i="1"/>
  <c r="P290" i="1"/>
  <c r="P289" i="1"/>
  <c r="P288" i="1"/>
  <c r="P287" i="1"/>
  <c r="P286" i="1"/>
  <c r="P285" i="1"/>
  <c r="P284" i="1"/>
  <c r="P283" i="1"/>
  <c r="P282" i="1"/>
  <c r="P281" i="1"/>
  <c r="P280" i="1"/>
  <c r="P279" i="1"/>
  <c r="P278" i="1"/>
  <c r="P277" i="1"/>
  <c r="P276" i="1"/>
  <c r="P275" i="1"/>
  <c r="P274" i="1"/>
  <c r="P273" i="1"/>
  <c r="P272" i="1"/>
  <c r="P271" i="1"/>
  <c r="P270" i="1"/>
  <c r="P267" i="1"/>
  <c r="P266" i="1"/>
  <c r="P265" i="1"/>
  <c r="P264" i="1"/>
  <c r="P263" i="1"/>
  <c r="P262" i="1"/>
  <c r="P261" i="1"/>
  <c r="P260" i="1"/>
  <c r="P259" i="1"/>
  <c r="P258" i="1"/>
  <c r="P256" i="1"/>
  <c r="P251" i="1"/>
  <c r="P250" i="1"/>
  <c r="P249" i="1"/>
  <c r="P248" i="1"/>
  <c r="P247" i="1"/>
  <c r="P246" i="1"/>
  <c r="P245" i="1"/>
  <c r="P244" i="1"/>
  <c r="P242" i="1"/>
  <c r="P241" i="1"/>
  <c r="P240" i="1"/>
  <c r="P239" i="1"/>
  <c r="P236" i="1"/>
  <c r="P235" i="1"/>
  <c r="P234"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4" i="1"/>
  <c r="P203" i="1"/>
  <c r="P202" i="1"/>
  <c r="P200" i="1"/>
  <c r="P199" i="1"/>
  <c r="P198" i="1"/>
  <c r="P197" i="1"/>
  <c r="P196" i="1"/>
  <c r="P195"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58" i="1"/>
  <c r="P157" i="1"/>
  <c r="P156" i="1"/>
  <c r="P155" i="1"/>
  <c r="P154" i="1"/>
  <c r="P153" i="1"/>
  <c r="P151" i="1"/>
  <c r="P150" i="1"/>
  <c r="P149" i="1"/>
  <c r="P146" i="1"/>
  <c r="P144"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48" i="1"/>
  <c r="P30" i="1"/>
  <c r="P29" i="1"/>
  <c r="P27" i="1"/>
  <c r="P26" i="1"/>
  <c r="P25" i="1"/>
  <c r="P24" i="1"/>
  <c r="P23" i="1"/>
  <c r="P22" i="1"/>
  <c r="P21" i="1"/>
  <c r="P16" i="1"/>
  <c r="P15" i="1"/>
  <c r="P13" i="1"/>
  <c r="P12" i="1"/>
  <c r="P11" i="1"/>
  <c r="P6" i="1"/>
  <c r="P5" i="1"/>
  <c r="P4" i="1"/>
</calcChain>
</file>

<file path=xl/sharedStrings.xml><?xml version="1.0" encoding="utf-8"?>
<sst xmlns="http://schemas.openxmlformats.org/spreadsheetml/2006/main" count="2757" uniqueCount="1170">
  <si>
    <t>No.</t>
    <phoneticPr fontId="4"/>
  </si>
  <si>
    <t>Species</t>
    <phoneticPr fontId="4"/>
  </si>
  <si>
    <t>♂</t>
    <phoneticPr fontId="4"/>
  </si>
  <si>
    <t>♀</t>
    <phoneticPr fontId="4"/>
  </si>
  <si>
    <t>Author</t>
    <phoneticPr fontId="4"/>
  </si>
  <si>
    <t>Year</t>
    <phoneticPr fontId="4"/>
  </si>
  <si>
    <t>Orginal Name</t>
    <phoneticPr fontId="4"/>
  </si>
  <si>
    <t>Remarks 2</t>
    <phoneticPr fontId="4"/>
  </si>
  <si>
    <t>Remarks 3</t>
  </si>
  <si>
    <t>annandalei</t>
    <phoneticPr fontId="4"/>
  </si>
  <si>
    <t>Laccadive Sea</t>
  </si>
  <si>
    <t>13°47'49"N</t>
  </si>
  <si>
    <t>73°7'E</t>
  </si>
  <si>
    <t>Calman</t>
    <phoneticPr fontId="4"/>
  </si>
  <si>
    <t>P. annandalei</t>
  </si>
  <si>
    <t>Introduced in Daniel &amp; Sen 1975</t>
    <phoneticPr fontId="4"/>
  </si>
  <si>
    <t>antipoda</t>
    <phoneticPr fontId="4"/>
  </si>
  <si>
    <t>49°22'S</t>
  </si>
  <si>
    <t>176°16'E</t>
  </si>
  <si>
    <t>Clark</t>
    <phoneticPr fontId="4"/>
  </si>
  <si>
    <t>P. antipoda</t>
  </si>
  <si>
    <t>bicuspidata</t>
    <phoneticPr fontId="4"/>
  </si>
  <si>
    <t>Off Lorenzo Marquez</t>
    <phoneticPr fontId="4"/>
  </si>
  <si>
    <t>24°04'S</t>
    <phoneticPr fontId="4"/>
  </si>
  <si>
    <t>36°15'E</t>
    <phoneticPr fontId="4"/>
  </si>
  <si>
    <t>24°07'S</t>
    <phoneticPr fontId="4"/>
  </si>
  <si>
    <t>36°11'E</t>
    <phoneticPr fontId="4"/>
  </si>
  <si>
    <t>Stock</t>
    <phoneticPr fontId="4"/>
  </si>
  <si>
    <t>P. bicuspidata</t>
  </si>
  <si>
    <t>calcanea</t>
    <phoneticPr fontId="4"/>
  </si>
  <si>
    <t>35°14'S</t>
  </si>
  <si>
    <t>6°49'E</t>
  </si>
  <si>
    <t>Gordon</t>
    <phoneticPr fontId="4"/>
  </si>
  <si>
    <r>
      <t xml:space="preserve">Pallenopsis </t>
    </r>
    <r>
      <rPr>
        <sz val="11"/>
        <color theme="1"/>
        <rFont val="游ゴシック"/>
        <family val="3"/>
        <charset val="128"/>
        <scheme val="minor"/>
      </rPr>
      <t>sp.</t>
    </r>
    <phoneticPr fontId="4"/>
  </si>
  <si>
    <t>55°56'N</t>
    <phoneticPr fontId="4"/>
  </si>
  <si>
    <t>51°17'W</t>
  </si>
  <si>
    <t>Stephensen</t>
    <phoneticPr fontId="4"/>
  </si>
  <si>
    <t>P. calcanea</t>
  </si>
  <si>
    <t>62°19'N</t>
  </si>
  <si>
    <t>56°00'W</t>
  </si>
  <si>
    <t>32°12'N</t>
  </si>
  <si>
    <t>64°36'W</t>
  </si>
  <si>
    <t>Hedgpeth</t>
    <phoneticPr fontId="4"/>
  </si>
  <si>
    <t>South of Cape Palliser</t>
  </si>
  <si>
    <t>41°47'S</t>
  </si>
  <si>
    <t>175°02'E</t>
  </si>
  <si>
    <t>32°02.3'N</t>
  </si>
  <si>
    <t>139°25.1'E</t>
  </si>
  <si>
    <t>Bathypelagic</t>
    <phoneticPr fontId="4"/>
  </si>
  <si>
    <t>47°00'N</t>
    <phoneticPr fontId="4"/>
  </si>
  <si>
    <t>45°00'W</t>
    <phoneticPr fontId="4"/>
  </si>
  <si>
    <t>Nesis</t>
    <phoneticPr fontId="4"/>
  </si>
  <si>
    <t>45°25'N</t>
    <phoneticPr fontId="4"/>
  </si>
  <si>
    <t>153°07'E</t>
    <phoneticPr fontId="4"/>
  </si>
  <si>
    <t>Turpaeva</t>
    <phoneticPr fontId="4"/>
  </si>
  <si>
    <t>36°38'N</t>
  </si>
  <si>
    <t>74°23'W</t>
  </si>
  <si>
    <t>Clark &amp; Carpenter</t>
    <phoneticPr fontId="4"/>
  </si>
  <si>
    <t>Plankton net</t>
    <phoneticPr fontId="4"/>
  </si>
  <si>
    <t>58°48'N</t>
  </si>
  <si>
    <t>46°11'W</t>
  </si>
  <si>
    <t>Bay of Biscay</t>
  </si>
  <si>
    <t>47°33.2'N</t>
    <phoneticPr fontId="4"/>
  </si>
  <si>
    <t>08°41.4'W</t>
    <phoneticPr fontId="4"/>
  </si>
  <si>
    <r>
      <t xml:space="preserve">P. </t>
    </r>
    <r>
      <rPr>
        <sz val="11"/>
        <color theme="1"/>
        <rFont val="游ゴシック"/>
        <family val="3"/>
        <charset val="128"/>
        <scheme val="minor"/>
      </rPr>
      <t>sp. aff.</t>
    </r>
    <r>
      <rPr>
        <i/>
        <sz val="11"/>
        <color theme="1"/>
        <rFont val="游ゴシック"/>
        <family val="3"/>
        <charset val="128"/>
        <scheme val="minor"/>
      </rPr>
      <t xml:space="preserve"> calcanea</t>
    </r>
    <phoneticPr fontId="4"/>
  </si>
  <si>
    <t>without legs</t>
    <phoneticPr fontId="4"/>
  </si>
  <si>
    <t>Rockall Trough, northeastern Atlantic Ocean</t>
  </si>
  <si>
    <t>54°08'N</t>
  </si>
  <si>
    <t>14°50'W</t>
  </si>
  <si>
    <t>Mauchline</t>
    <phoneticPr fontId="4"/>
  </si>
  <si>
    <t>55°00'N</t>
  </si>
  <si>
    <t>11°05'W</t>
    <phoneticPr fontId="4"/>
  </si>
  <si>
    <t>55°03'N</t>
  </si>
  <si>
    <t>12°08'W</t>
  </si>
  <si>
    <t>55°13'N</t>
  </si>
  <si>
    <t>12°10'W</t>
  </si>
  <si>
    <t>56°30'N</t>
    <phoneticPr fontId="4"/>
  </si>
  <si>
    <t>12°00'W</t>
  </si>
  <si>
    <t>56°30'N</t>
  </si>
  <si>
    <t>56°31'N</t>
  </si>
  <si>
    <t>12°25'W</t>
  </si>
  <si>
    <t>Bonaire Trench</t>
    <phoneticPr fontId="4"/>
  </si>
  <si>
    <t>11°32'N</t>
    <phoneticPr fontId="4"/>
  </si>
  <si>
    <t>67°39.5'W</t>
    <phoneticPr fontId="4"/>
  </si>
  <si>
    <t>P. (B.) calcanea</t>
    <phoneticPr fontId="4"/>
  </si>
  <si>
    <t>Bathypelagic, no gear reported</t>
    <phoneticPr fontId="4"/>
  </si>
  <si>
    <t>Introduced in Raiskiy &amp; Turpaeva, 2014</t>
    <phoneticPr fontId="4"/>
  </si>
  <si>
    <t>Kii Strait</t>
  </si>
  <si>
    <t>33°23.9'N</t>
  </si>
  <si>
    <t>135°42.1'E</t>
  </si>
  <si>
    <t>Nakamura &amp; Child</t>
    <phoneticPr fontId="4"/>
  </si>
  <si>
    <t>P. (B.) calcanea</t>
  </si>
  <si>
    <t>33°28.6'N</t>
  </si>
  <si>
    <t>135°28.9'E</t>
  </si>
  <si>
    <t>Station 7993</t>
    <phoneticPr fontId="4"/>
  </si>
  <si>
    <t>24°04.4'N</t>
    <phoneticPr fontId="4"/>
  </si>
  <si>
    <t>16°50.7'W</t>
    <phoneticPr fontId="4"/>
  </si>
  <si>
    <t>Bamber &amp; Thurston</t>
    <phoneticPr fontId="4"/>
  </si>
  <si>
    <t>Station 7991</t>
    <phoneticPr fontId="4"/>
  </si>
  <si>
    <t>24°12.08'N</t>
    <phoneticPr fontId="4"/>
  </si>
  <si>
    <t>17°07.14'W</t>
    <phoneticPr fontId="4"/>
  </si>
  <si>
    <t>24°14.51'N</t>
    <phoneticPr fontId="4"/>
  </si>
  <si>
    <t>17°06.77'W</t>
    <phoneticPr fontId="4"/>
  </si>
  <si>
    <t>Station 7975</t>
    <phoneticPr fontId="4"/>
  </si>
  <si>
    <t>26°23.64'N</t>
    <phoneticPr fontId="4"/>
  </si>
  <si>
    <t>14°51.10'W</t>
    <phoneticPr fontId="4"/>
  </si>
  <si>
    <t>26°25.52'N</t>
    <phoneticPr fontId="4"/>
  </si>
  <si>
    <t>14°50.16'W</t>
    <phoneticPr fontId="4"/>
  </si>
  <si>
    <t>Stn ES34</t>
  </si>
  <si>
    <t>56°36'N</t>
    <phoneticPr fontId="4"/>
  </si>
  <si>
    <t>11°30'W</t>
    <phoneticPr fontId="4"/>
  </si>
  <si>
    <t>51°01.6'N</t>
    <phoneticPr fontId="4"/>
  </si>
  <si>
    <t>13°07.7'W</t>
    <phoneticPr fontId="4"/>
  </si>
  <si>
    <t>Bamber</t>
    <phoneticPr fontId="4"/>
  </si>
  <si>
    <t>2002b</t>
    <phoneticPr fontId="4"/>
  </si>
  <si>
    <t>52°52.6'N</t>
    <phoneticPr fontId="4"/>
  </si>
  <si>
    <t>19°46.3'W</t>
    <phoneticPr fontId="4"/>
  </si>
  <si>
    <t>52°56.6'N</t>
    <phoneticPr fontId="4"/>
  </si>
  <si>
    <t>20°01.9'W</t>
    <phoneticPr fontId="4"/>
  </si>
  <si>
    <t>2002b</t>
  </si>
  <si>
    <t>52°57.4'N</t>
    <phoneticPr fontId="4"/>
  </si>
  <si>
    <t>20°03.7'W</t>
    <phoneticPr fontId="4"/>
  </si>
  <si>
    <t>54°36.2'N</t>
    <phoneticPr fontId="4"/>
  </si>
  <si>
    <t>12°26'W</t>
    <phoneticPr fontId="4"/>
  </si>
  <si>
    <t>56°44.6'N</t>
    <phoneticPr fontId="4"/>
  </si>
  <si>
    <t>09°11.3'W</t>
    <phoneticPr fontId="4"/>
  </si>
  <si>
    <t>60°02.1'N</t>
    <phoneticPr fontId="4"/>
  </si>
  <si>
    <t>20°00.5'W</t>
    <phoneticPr fontId="4"/>
  </si>
  <si>
    <t>60°02.2'N</t>
    <phoneticPr fontId="4"/>
  </si>
  <si>
    <t>19°59.0'W</t>
    <phoneticPr fontId="4"/>
  </si>
  <si>
    <t>Bathypelagic, "?200–800 m"</t>
    <phoneticPr fontId="4"/>
  </si>
  <si>
    <t>60°04.6'N</t>
    <phoneticPr fontId="4"/>
  </si>
  <si>
    <t>19°58.0'W</t>
    <phoneticPr fontId="4"/>
  </si>
  <si>
    <t>60°07.6'N</t>
    <phoneticPr fontId="4"/>
  </si>
  <si>
    <t>20°12.2'W</t>
    <phoneticPr fontId="4"/>
  </si>
  <si>
    <t>19°39.5'W</t>
    <phoneticPr fontId="4"/>
  </si>
  <si>
    <t>60°08.2'N</t>
    <phoneticPr fontId="4"/>
  </si>
  <si>
    <t>19°45.5'W</t>
    <phoneticPr fontId="4"/>
  </si>
  <si>
    <t>60°09.3'N</t>
    <phoneticPr fontId="4"/>
  </si>
  <si>
    <t>20°04.5'W</t>
    <phoneticPr fontId="4"/>
  </si>
  <si>
    <t>St. 390-3</t>
    <phoneticPr fontId="4"/>
  </si>
  <si>
    <t>58°34.1'N</t>
    <phoneticPr fontId="4"/>
  </si>
  <si>
    <t>34°54.5'W</t>
    <phoneticPr fontId="4"/>
  </si>
  <si>
    <t>58°33.9'N</t>
    <phoneticPr fontId="4"/>
  </si>
  <si>
    <t>34°52.4'W</t>
    <phoneticPr fontId="4"/>
  </si>
  <si>
    <t>Same report in Turpaeva 2006, "Caught by Sigsbee trawl at 3000 m"</t>
    <phoneticPr fontId="4"/>
  </si>
  <si>
    <t>35°09'38.7"N</t>
  </si>
  <si>
    <t>139°30'35.2"E</t>
  </si>
  <si>
    <t>Nakamura et al.</t>
    <phoneticPr fontId="4"/>
  </si>
  <si>
    <t>-</t>
    <phoneticPr fontId="4"/>
  </si>
  <si>
    <t>No geographic coordinates provided</t>
    <phoneticPr fontId="4"/>
  </si>
  <si>
    <t>23°41.54'N</t>
    <phoneticPr fontId="4"/>
  </si>
  <si>
    <t>108°49'W</t>
    <phoneticPr fontId="4"/>
  </si>
  <si>
    <t>Gasca &amp; Browne</t>
    <phoneticPr fontId="4"/>
  </si>
  <si>
    <t>Found by ROV</t>
    <phoneticPr fontId="4"/>
  </si>
  <si>
    <t>New report on Gulf of California</t>
    <phoneticPr fontId="4"/>
  </si>
  <si>
    <t>Off Rio de la plata, Uruguay</t>
    <phoneticPr fontId="4"/>
  </si>
  <si>
    <t>35°20.34'S</t>
    <phoneticPr fontId="4"/>
  </si>
  <si>
    <t>51°11.72'W</t>
    <phoneticPr fontId="4"/>
  </si>
  <si>
    <t>Soler-Membrives et al.</t>
    <phoneticPr fontId="4"/>
  </si>
  <si>
    <t>36°12.51'S</t>
    <phoneticPr fontId="4"/>
  </si>
  <si>
    <t>52°00.48'W</t>
    <phoneticPr fontId="4"/>
  </si>
  <si>
    <t>37°11.80'S</t>
    <phoneticPr fontId="4"/>
  </si>
  <si>
    <t>52°59.19'W</t>
    <phoneticPr fontId="4"/>
  </si>
  <si>
    <t>californica</t>
    <phoneticPr fontId="4"/>
  </si>
  <si>
    <t>Gulf of California</t>
    <phoneticPr fontId="4"/>
  </si>
  <si>
    <t>23°59'N</t>
    <phoneticPr fontId="4"/>
  </si>
  <si>
    <t>108°40'W</t>
  </si>
  <si>
    <t>Schimkewitsch</t>
    <phoneticPr fontId="4"/>
  </si>
  <si>
    <t>P. californica</t>
  </si>
  <si>
    <t>Gulf of Panama</t>
    <phoneticPr fontId="4"/>
  </si>
  <si>
    <t>7°5'30"N</t>
    <phoneticPr fontId="4"/>
  </si>
  <si>
    <t>79°40'W</t>
    <phoneticPr fontId="4"/>
  </si>
  <si>
    <t>34°23.81′S</t>
    <phoneticPr fontId="4"/>
  </si>
  <si>
    <t>17°38.05′E</t>
    <phoneticPr fontId="4"/>
  </si>
  <si>
    <t>Barnard</t>
    <phoneticPr fontId="4"/>
  </si>
  <si>
    <t>P. oscitans</t>
  </si>
  <si>
    <t>"Locality: off Cape Point, N. 86°E., 43 miles, 900-1,000 fath. 1 ♀ (S. Afr. Mus.)."</t>
    <phoneticPr fontId="4"/>
  </si>
  <si>
    <t>Provisional coordinates</t>
  </si>
  <si>
    <t>Mozambique Channel</t>
  </si>
  <si>
    <t>25°04.7'S</t>
    <phoneticPr fontId="4"/>
  </si>
  <si>
    <t>36°48.4'E</t>
    <phoneticPr fontId="4"/>
  </si>
  <si>
    <t>25°14.3'S</t>
    <phoneticPr fontId="4"/>
  </si>
  <si>
    <t>36°47.7'E</t>
    <phoneticPr fontId="4"/>
  </si>
  <si>
    <t>P. (B.) californica</t>
  </si>
  <si>
    <t>43°17.0'N</t>
    <phoneticPr fontId="4"/>
  </si>
  <si>
    <t>125°49.0'W</t>
    <phoneticPr fontId="4"/>
  </si>
  <si>
    <t>Child</t>
    <phoneticPr fontId="4"/>
  </si>
  <si>
    <t>43°42.0'N</t>
    <phoneticPr fontId="4"/>
  </si>
  <si>
    <t>125°30.0'W</t>
    <phoneticPr fontId="4"/>
  </si>
  <si>
    <t>"cr 7206B, BMT293-32"</t>
    <phoneticPr fontId="4"/>
  </si>
  <si>
    <t>BMT 293-31 correct?</t>
    <phoneticPr fontId="4"/>
  </si>
  <si>
    <t>44°04.0'N</t>
    <phoneticPr fontId="4"/>
  </si>
  <si>
    <t>125°23.8'W</t>
    <phoneticPr fontId="4"/>
  </si>
  <si>
    <t>44°06.2'N</t>
    <phoneticPr fontId="4"/>
  </si>
  <si>
    <t>125°22.7'W</t>
    <phoneticPr fontId="4"/>
  </si>
  <si>
    <t>44°25.8'N</t>
    <phoneticPr fontId="4"/>
  </si>
  <si>
    <t>132°13.5'W</t>
    <phoneticPr fontId="4"/>
  </si>
  <si>
    <t>44°28.2'N</t>
    <phoneticPr fontId="4"/>
  </si>
  <si>
    <t>125°32.3'W</t>
    <phoneticPr fontId="4"/>
  </si>
  <si>
    <t>44°35.5'N</t>
    <phoneticPr fontId="4"/>
  </si>
  <si>
    <t>125°35.4'W</t>
    <phoneticPr fontId="4"/>
  </si>
  <si>
    <t>44°36.0'N</t>
    <phoneticPr fontId="4"/>
  </si>
  <si>
    <t>126°27.4'W</t>
    <phoneticPr fontId="4"/>
  </si>
  <si>
    <t>44°39.1'N</t>
    <phoneticPr fontId="4"/>
  </si>
  <si>
    <t>126°41.8'W</t>
    <phoneticPr fontId="4"/>
  </si>
  <si>
    <t>44°40.0'N</t>
    <phoneticPr fontId="4"/>
  </si>
  <si>
    <t>126°21.2'W</t>
    <phoneticPr fontId="4"/>
  </si>
  <si>
    <t>44°42.6'N</t>
    <phoneticPr fontId="4"/>
  </si>
  <si>
    <t>125°32.0'W</t>
    <phoneticPr fontId="4"/>
  </si>
  <si>
    <t>44°45.8'N</t>
    <phoneticPr fontId="4"/>
  </si>
  <si>
    <t>127°23.6'W</t>
    <phoneticPr fontId="4"/>
  </si>
  <si>
    <t>44°45.9'N</t>
    <phoneticPr fontId="4"/>
  </si>
  <si>
    <t>125°41.3'W</t>
    <phoneticPr fontId="4"/>
  </si>
  <si>
    <t>44°49.0'N</t>
    <phoneticPr fontId="4"/>
  </si>
  <si>
    <t>125°39.5'W</t>
    <phoneticPr fontId="4"/>
  </si>
  <si>
    <t>44°54.4'N</t>
    <phoneticPr fontId="4"/>
  </si>
  <si>
    <t>131°25.4'W</t>
    <phoneticPr fontId="4"/>
  </si>
  <si>
    <t>44°58.7'N</t>
    <phoneticPr fontId="4"/>
  </si>
  <si>
    <t>124°42.3'W</t>
    <phoneticPr fontId="4"/>
  </si>
  <si>
    <t>44°58.8'N</t>
    <phoneticPr fontId="4"/>
  </si>
  <si>
    <t>126°37.4'W</t>
    <phoneticPr fontId="4"/>
  </si>
  <si>
    <t>44°N</t>
    <phoneticPr fontId="4"/>
  </si>
  <si>
    <t>125°W</t>
    <phoneticPr fontId="4"/>
  </si>
  <si>
    <t>Incomplete geographic coordinates</t>
    <phoneticPr fontId="4"/>
  </si>
  <si>
    <t>45°31.7'N</t>
    <phoneticPr fontId="4"/>
  </si>
  <si>
    <t>127°28.4'W</t>
    <phoneticPr fontId="4"/>
  </si>
  <si>
    <t>45°46.3'N</t>
    <phoneticPr fontId="4"/>
  </si>
  <si>
    <t>126°34.3'W</t>
    <phoneticPr fontId="4"/>
  </si>
  <si>
    <t>45°54.9'N</t>
    <phoneticPr fontId="4"/>
  </si>
  <si>
    <t>127°32.7'W</t>
    <phoneticPr fontId="4"/>
  </si>
  <si>
    <t>45°56.4'N</t>
    <phoneticPr fontId="4"/>
  </si>
  <si>
    <t>127°39.1'W</t>
    <phoneticPr fontId="4"/>
  </si>
  <si>
    <t>45°57.1'N</t>
    <phoneticPr fontId="4"/>
  </si>
  <si>
    <t>127°32.9'W</t>
    <phoneticPr fontId="4"/>
  </si>
  <si>
    <t>"cr 7303A, BMT321-43"</t>
    <phoneticPr fontId="4"/>
  </si>
  <si>
    <t>BMT 321-43 correct?</t>
    <phoneticPr fontId="4"/>
  </si>
  <si>
    <t>45°N</t>
    <phoneticPr fontId="4"/>
  </si>
  <si>
    <t>Incomplete geographic coordinates</t>
  </si>
  <si>
    <t>125°35.3'W</t>
    <phoneticPr fontId="4"/>
  </si>
  <si>
    <t>126°06.4'W</t>
    <phoneticPr fontId="4"/>
  </si>
  <si>
    <t>21°18'S</t>
  </si>
  <si>
    <t>36°18'E</t>
  </si>
  <si>
    <t>39°30'S</t>
    <phoneticPr fontId="4"/>
  </si>
  <si>
    <t>178°50'E</t>
    <phoneticPr fontId="4"/>
  </si>
  <si>
    <t>californica</t>
  </si>
  <si>
    <t>41º31.358’N</t>
    <phoneticPr fontId="4"/>
  </si>
  <si>
    <t>144º08.595’E</t>
    <phoneticPr fontId="4"/>
  </si>
  <si>
    <t>Sekiguchi et al.</t>
    <phoneticPr fontId="4"/>
  </si>
  <si>
    <t>This research</t>
    <phoneticPr fontId="4"/>
  </si>
  <si>
    <t>comosa</t>
    <phoneticPr fontId="4"/>
  </si>
  <si>
    <t>06°53'N</t>
  </si>
  <si>
    <t>79°27'W</t>
  </si>
  <si>
    <t>06°49'N</t>
  </si>
  <si>
    <t>79°29'W</t>
    <phoneticPr fontId="4"/>
  </si>
  <si>
    <t>P. (B.) comosa</t>
  </si>
  <si>
    <t>08°23'S</t>
  </si>
  <si>
    <t>80°25'W</t>
  </si>
  <si>
    <t>1992b</t>
    <phoneticPr fontId="4"/>
  </si>
  <si>
    <t>California</t>
    <phoneticPr fontId="4"/>
  </si>
  <si>
    <t>37°03.3'N</t>
    <phoneticPr fontId="4"/>
  </si>
  <si>
    <t>123°26.3'W</t>
    <phoneticPr fontId="4"/>
  </si>
  <si>
    <t>37°04.4'N</t>
    <phoneticPr fontId="4"/>
  </si>
  <si>
    <t>123°26.4'W</t>
    <phoneticPr fontId="4"/>
  </si>
  <si>
    <t>37°35.5'N</t>
    <phoneticPr fontId="4"/>
  </si>
  <si>
    <t>123°30.0'W</t>
    <phoneticPr fontId="4"/>
  </si>
  <si>
    <t>37°37.4'N</t>
    <phoneticPr fontId="4"/>
  </si>
  <si>
    <t>123°30.6'W</t>
    <phoneticPr fontId="4"/>
  </si>
  <si>
    <t>37°37.6'N</t>
    <phoneticPr fontId="4"/>
  </si>
  <si>
    <t>123°29.3'W</t>
    <phoneticPr fontId="4"/>
  </si>
  <si>
    <t>37°38.4'N</t>
    <phoneticPr fontId="4"/>
  </si>
  <si>
    <t>123°60'W</t>
    <phoneticPr fontId="4"/>
  </si>
  <si>
    <t>123°29.4'W</t>
    <phoneticPr fontId="4"/>
  </si>
  <si>
    <t>37°38.5'N</t>
    <phoneticPr fontId="4"/>
  </si>
  <si>
    <t>123°29.8'W</t>
    <phoneticPr fontId="4"/>
  </si>
  <si>
    <t>37°38.9'N</t>
    <phoneticPr fontId="4"/>
  </si>
  <si>
    <t>123°27.7'W</t>
    <phoneticPr fontId="4"/>
  </si>
  <si>
    <t>37°39.1'N</t>
    <phoneticPr fontId="4"/>
  </si>
  <si>
    <t>123°27.4'W</t>
    <phoneticPr fontId="4"/>
  </si>
  <si>
    <t>Oregon</t>
    <phoneticPr fontId="4"/>
  </si>
  <si>
    <t>44°02.9'N</t>
  </si>
  <si>
    <t>125°23.7'W</t>
  </si>
  <si>
    <t>44°06.2'N</t>
  </si>
  <si>
    <t>125°22.7'W</t>
  </si>
  <si>
    <t>44°21.3'N</t>
    <phoneticPr fontId="4"/>
  </si>
  <si>
    <t>125°13.9'W</t>
    <phoneticPr fontId="4"/>
  </si>
  <si>
    <t>44°23.9'N</t>
    <phoneticPr fontId="4"/>
  </si>
  <si>
    <t>125°14.5'W</t>
    <phoneticPr fontId="4"/>
  </si>
  <si>
    <t>44°33.0'N</t>
    <phoneticPr fontId="4"/>
  </si>
  <si>
    <t>128°19.2'W</t>
  </si>
  <si>
    <t>44°34.1'N</t>
    <phoneticPr fontId="4"/>
  </si>
  <si>
    <t>125°11.6'W</t>
    <phoneticPr fontId="4"/>
  </si>
  <si>
    <t>44°34.8'N</t>
  </si>
  <si>
    <t>125°35.6'W</t>
  </si>
  <si>
    <t>44°35.3'N</t>
    <phoneticPr fontId="4"/>
  </si>
  <si>
    <t>125°34.5'W</t>
    <phoneticPr fontId="4"/>
  </si>
  <si>
    <t>44°36.9'N</t>
    <phoneticPr fontId="4"/>
  </si>
  <si>
    <t>125°35'W</t>
    <phoneticPr fontId="4"/>
  </si>
  <si>
    <t>44°38.3'N</t>
    <phoneticPr fontId="4"/>
  </si>
  <si>
    <t>126°53.5'W</t>
    <phoneticPr fontId="4"/>
  </si>
  <si>
    <t>44°38.5'N</t>
  </si>
  <si>
    <t>127°39.1'W</t>
  </si>
  <si>
    <t>44°43.6'N</t>
  </si>
  <si>
    <t>126°30.8'W</t>
  </si>
  <si>
    <t>44°43.8'N</t>
    <phoneticPr fontId="4"/>
  </si>
  <si>
    <t>127°27.3'W</t>
    <phoneticPr fontId="4"/>
  </si>
  <si>
    <t>44°44.4'N</t>
    <phoneticPr fontId="4"/>
  </si>
  <si>
    <t>127°25.8'W</t>
    <phoneticPr fontId="4"/>
  </si>
  <si>
    <t>44°44.5'N</t>
    <phoneticPr fontId="4"/>
  </si>
  <si>
    <t>127°29.0'W</t>
    <phoneticPr fontId="4"/>
  </si>
  <si>
    <t>44°53.5'N</t>
    <phoneticPr fontId="4"/>
  </si>
  <si>
    <t>127°22.5'W</t>
    <phoneticPr fontId="4"/>
  </si>
  <si>
    <t>44°53.8'N</t>
    <phoneticPr fontId="4"/>
  </si>
  <si>
    <t>127°28.7'W</t>
    <phoneticPr fontId="4"/>
  </si>
  <si>
    <t>44°54.4'N</t>
  </si>
  <si>
    <t>131°25.4'W</t>
  </si>
  <si>
    <t>44°57.6'N</t>
  </si>
  <si>
    <t>126°40.0'W</t>
    <phoneticPr fontId="4"/>
  </si>
  <si>
    <t>44°58.0'N</t>
    <phoneticPr fontId="4"/>
  </si>
  <si>
    <t>133°14.5'W</t>
    <phoneticPr fontId="4"/>
  </si>
  <si>
    <t>44°58.1'N</t>
    <phoneticPr fontId="4"/>
  </si>
  <si>
    <t>132°14.7'W</t>
  </si>
  <si>
    <t>44°58.8'N</t>
  </si>
  <si>
    <t>126°37.4'W</t>
  </si>
  <si>
    <t>45°01.6'N</t>
    <phoneticPr fontId="4"/>
  </si>
  <si>
    <t>127°31.0'W</t>
    <phoneticPr fontId="4"/>
  </si>
  <si>
    <t>45°02.0'N</t>
    <phoneticPr fontId="4"/>
  </si>
  <si>
    <t>125°35.0'W</t>
    <phoneticPr fontId="4"/>
  </si>
  <si>
    <t>45°02.6'N</t>
    <phoneticPr fontId="4"/>
  </si>
  <si>
    <t>127°32.5'W</t>
    <phoneticPr fontId="4"/>
  </si>
  <si>
    <t>45°09.3'N</t>
    <phoneticPr fontId="4"/>
  </si>
  <si>
    <t>125°38.3'W</t>
    <phoneticPr fontId="4"/>
  </si>
  <si>
    <t>45°16.6'N</t>
  </si>
  <si>
    <t>126°40.5'W</t>
  </si>
  <si>
    <t>45°17.4'N</t>
  </si>
  <si>
    <t>45°18.6'N</t>
  </si>
  <si>
    <t>126°31.5'W</t>
  </si>
  <si>
    <t>45°19.0'N</t>
    <phoneticPr fontId="4"/>
  </si>
  <si>
    <t>125°39.9'W</t>
    <phoneticPr fontId="4"/>
  </si>
  <si>
    <t>45°27.0'N</t>
    <phoneticPr fontId="4"/>
  </si>
  <si>
    <t>45°27.4'N</t>
  </si>
  <si>
    <t>126°19.2'W</t>
  </si>
  <si>
    <t>45°52.5'N</t>
  </si>
  <si>
    <t>126°40.8'W</t>
  </si>
  <si>
    <t>45°52.7'N</t>
  </si>
  <si>
    <t>126°29.4'W</t>
  </si>
  <si>
    <t>45°55.3'N</t>
  </si>
  <si>
    <t>125°36.0'W</t>
    <phoneticPr fontId="4"/>
  </si>
  <si>
    <t>45°59.6'N</t>
    <phoneticPr fontId="4"/>
  </si>
  <si>
    <t>125°44'W</t>
    <phoneticPr fontId="4"/>
  </si>
  <si>
    <t>Washington</t>
    <phoneticPr fontId="4"/>
  </si>
  <si>
    <t>48°09.0'N</t>
    <phoneticPr fontId="4"/>
  </si>
  <si>
    <t>127°04.2'W</t>
    <phoneticPr fontId="4"/>
  </si>
  <si>
    <t>48°N</t>
    <phoneticPr fontId="4"/>
  </si>
  <si>
    <t>127°W</t>
    <phoneticPr fontId="4"/>
  </si>
  <si>
    <t>"cr DWD, sta BMT-5"</t>
    <phoneticPr fontId="4"/>
  </si>
  <si>
    <r>
      <t xml:space="preserve">comosa </t>
    </r>
    <r>
      <rPr>
        <sz val="11"/>
        <color theme="1"/>
        <rFont val="游ゴシック"/>
        <family val="3"/>
        <charset val="128"/>
        <scheme val="minor"/>
      </rPr>
      <t>(nr.)</t>
    </r>
    <phoneticPr fontId="4"/>
  </si>
  <si>
    <t>37°41'06.0"N</t>
    <phoneticPr fontId="4"/>
  </si>
  <si>
    <t>123°31'01.8"W</t>
  </si>
  <si>
    <t>Blake et al.</t>
    <phoneticPr fontId="4"/>
  </si>
  <si>
    <r>
      <t xml:space="preserve">P. (B.) </t>
    </r>
    <r>
      <rPr>
        <sz val="11"/>
        <color theme="1"/>
        <rFont val="游ゴシック"/>
        <family val="3"/>
        <charset val="128"/>
        <scheme val="minor"/>
      </rPr>
      <t>nr.</t>
    </r>
    <r>
      <rPr>
        <i/>
        <sz val="11"/>
        <color theme="1"/>
        <rFont val="游ゴシック"/>
        <family val="3"/>
        <charset val="128"/>
        <scheme val="minor"/>
      </rPr>
      <t xml:space="preserve"> comosa</t>
    </r>
    <phoneticPr fontId="4"/>
  </si>
  <si>
    <t>Provisional coordinates of St. 1</t>
    <phoneticPr fontId="4"/>
  </si>
  <si>
    <t>guineensis</t>
    <phoneticPr fontId="4"/>
  </si>
  <si>
    <t>Gulf of Guinea</t>
  </si>
  <si>
    <t>03°53'N</t>
    <phoneticPr fontId="4"/>
  </si>
  <si>
    <t>02°33'W</t>
  </si>
  <si>
    <t>P. (B.) guineensis</t>
  </si>
  <si>
    <t>Stn 50910</t>
    <phoneticPr fontId="4"/>
  </si>
  <si>
    <t>49°50'N</t>
    <phoneticPr fontId="4"/>
  </si>
  <si>
    <t>14°45'W</t>
    <phoneticPr fontId="4"/>
  </si>
  <si>
    <t>Stn 9754</t>
  </si>
  <si>
    <t>51°09'N</t>
    <phoneticPr fontId="4"/>
  </si>
  <si>
    <t>12°01'W</t>
    <phoneticPr fontId="4"/>
  </si>
  <si>
    <t>New Georgia</t>
  </si>
  <si>
    <t>07°42.5'S</t>
  </si>
  <si>
    <t>156°24.8'E</t>
  </si>
  <si>
    <t>Solomon Island</t>
    <phoneticPr fontId="4"/>
  </si>
  <si>
    <t>07°50.3'S</t>
  </si>
  <si>
    <t>157°34.4'E</t>
  </si>
  <si>
    <t>juttingae</t>
    <phoneticPr fontId="4"/>
  </si>
  <si>
    <t>Atlantic Ocean off Bay of Biscay</t>
  </si>
  <si>
    <t>45°00'N</t>
  </si>
  <si>
    <t>16°06'W</t>
  </si>
  <si>
    <t>P. (Pallenopsodon) juttingae</t>
  </si>
  <si>
    <t>44°31'N</t>
  </si>
  <si>
    <t>02°09.5'W</t>
    <phoneticPr fontId="4"/>
  </si>
  <si>
    <t>Arnaud</t>
    <phoneticPr fontId="4"/>
  </si>
  <si>
    <t>New Caledonia</t>
    <phoneticPr fontId="4"/>
  </si>
  <si>
    <t>22°55.97'S</t>
    <phoneticPr fontId="4"/>
  </si>
  <si>
    <t>165°34.67'E</t>
  </si>
  <si>
    <t>P. (B.) juttingae</t>
  </si>
  <si>
    <t>44°23'N</t>
    <phoneticPr fontId="4"/>
  </si>
  <si>
    <t>08°04'W</t>
    <phoneticPr fontId="4"/>
  </si>
  <si>
    <t>longimana</t>
    <phoneticPr fontId="4"/>
  </si>
  <si>
    <t>22°58.50'S</t>
  </si>
  <si>
    <t>167°38.30'E</t>
  </si>
  <si>
    <t>1991b</t>
    <phoneticPr fontId="4"/>
  </si>
  <si>
    <t>P. (B.) longimana</t>
  </si>
  <si>
    <t>longirostris</t>
    <phoneticPr fontId="4"/>
  </si>
  <si>
    <t>38°25'N</t>
  </si>
  <si>
    <t>35°80'W</t>
  </si>
  <si>
    <t>Hoek</t>
    <phoneticPr fontId="4"/>
  </si>
  <si>
    <t>Phoxichilidium oscitans</t>
  </si>
  <si>
    <r>
      <t xml:space="preserve">Synonymized as </t>
    </r>
    <r>
      <rPr>
        <i/>
        <sz val="11"/>
        <color theme="1"/>
        <rFont val="游ゴシック"/>
        <family val="3"/>
        <charset val="128"/>
        <scheme val="minor"/>
      </rPr>
      <t>P.  longirostris</t>
    </r>
    <r>
      <rPr>
        <sz val="11"/>
        <color theme="1"/>
        <rFont val="游ゴシック"/>
        <family val="2"/>
        <charset val="128"/>
        <scheme val="minor"/>
      </rPr>
      <t xml:space="preserve"> by Hedgpeth 1948</t>
    </r>
  </si>
  <si>
    <t>Synonymized by Bamber 2010</t>
  </si>
  <si>
    <t>39°46'N</t>
    <phoneticPr fontId="4"/>
  </si>
  <si>
    <t>71°10'W</t>
    <phoneticPr fontId="4"/>
  </si>
  <si>
    <t>Wilson</t>
    <phoneticPr fontId="4"/>
  </si>
  <si>
    <t>P. longirostris</t>
  </si>
  <si>
    <t>61°32'N</t>
    <phoneticPr fontId="4"/>
  </si>
  <si>
    <t>13°40'W</t>
    <phoneticPr fontId="4"/>
  </si>
  <si>
    <t>Meinert</t>
    <phoneticPr fontId="4"/>
  </si>
  <si>
    <t>P. plumipes</t>
  </si>
  <si>
    <t>Synonymized by Hedgpeth 1948</t>
  </si>
  <si>
    <t>47°13'25.4"N</t>
  </si>
  <si>
    <t>59°43'09.1"W</t>
  </si>
  <si>
    <t>Giltay</t>
    <phoneticPr fontId="4"/>
  </si>
  <si>
    <t>32°24'00"N</t>
    <phoneticPr fontId="4"/>
  </si>
  <si>
    <t>76°55'30"W</t>
    <phoneticPr fontId="4"/>
  </si>
  <si>
    <t>37°23'00"N</t>
    <phoneticPr fontId="4"/>
  </si>
  <si>
    <t>73°53'00"W</t>
    <phoneticPr fontId="4"/>
  </si>
  <si>
    <t>39°48'30"N</t>
    <phoneticPr fontId="4"/>
  </si>
  <si>
    <t>70°40'30"W</t>
    <phoneticPr fontId="4"/>
  </si>
  <si>
    <t>40°02'49"N</t>
    <phoneticPr fontId="4"/>
  </si>
  <si>
    <t>68°49'00"W</t>
    <phoneticPr fontId="4"/>
  </si>
  <si>
    <t>45°04'00"N</t>
    <phoneticPr fontId="4"/>
  </si>
  <si>
    <t>55°23'00"W</t>
    <phoneticPr fontId="4"/>
  </si>
  <si>
    <t>44°34.5'N</t>
    <phoneticPr fontId="4"/>
  </si>
  <si>
    <t>02°20'W</t>
  </si>
  <si>
    <t>37°10'N</t>
    <phoneticPr fontId="4"/>
  </si>
  <si>
    <t>25°19.5'W</t>
    <phoneticPr fontId="4"/>
  </si>
  <si>
    <t>37°21'N</t>
    <phoneticPr fontId="4"/>
  </si>
  <si>
    <t>25°28.5'W</t>
    <phoneticPr fontId="4"/>
  </si>
  <si>
    <t>introduced in Turpaeva &amp; Raiskiy 2014</t>
  </si>
  <si>
    <t>37°57.5'N</t>
    <phoneticPr fontId="4"/>
  </si>
  <si>
    <t>25°33'W</t>
    <phoneticPr fontId="4"/>
  </si>
  <si>
    <t>38°05.5'N</t>
    <phoneticPr fontId="4"/>
  </si>
  <si>
    <t>25°46'W</t>
    <phoneticPr fontId="4"/>
  </si>
  <si>
    <t>longirostris</t>
  </si>
  <si>
    <t>Bahamas</t>
  </si>
  <si>
    <t>24°26.5'N</t>
  </si>
  <si>
    <t>77°23.3'W</t>
  </si>
  <si>
    <t>24°28.6’N</t>
    <phoneticPr fontId="4"/>
  </si>
  <si>
    <t>77°24.7'W</t>
  </si>
  <si>
    <t>32°18.2'S</t>
  </si>
  <si>
    <t>13°15.9'E</t>
  </si>
  <si>
    <t>P. (B.) oscitans</t>
  </si>
  <si>
    <t>Norfolk Canyon</t>
  </si>
  <si>
    <t>37°00'18"N</t>
  </si>
  <si>
    <t>74°15'00"W</t>
  </si>
  <si>
    <t>36°59’54”N</t>
  </si>
  <si>
    <t>74°24'30"W</t>
  </si>
  <si>
    <t>off New York</t>
  </si>
  <si>
    <t>39°48'30"N</t>
  </si>
  <si>
    <t>70°40'30"W</t>
  </si>
  <si>
    <t>entrance English Channel</t>
    <phoneticPr fontId="4"/>
  </si>
  <si>
    <t>47°31.7'N</t>
  </si>
  <si>
    <t>08°23.3'W</t>
  </si>
  <si>
    <t>1984a</t>
    <phoneticPr fontId="4"/>
  </si>
  <si>
    <t>Bahamas</t>
    <phoneticPr fontId="4"/>
  </si>
  <si>
    <t>24°26.5'N</t>
    <phoneticPr fontId="4"/>
  </si>
  <si>
    <t>24°28.6'N</t>
    <phoneticPr fontId="4"/>
  </si>
  <si>
    <t>77°24.7'W</t>
    <phoneticPr fontId="4"/>
  </si>
  <si>
    <t>P. (B.) longirostris</t>
  </si>
  <si>
    <t>Zululand area</t>
    <phoneticPr fontId="4"/>
  </si>
  <si>
    <t>28°37.8'S</t>
    <phoneticPr fontId="4"/>
  </si>
  <si>
    <t>32°38.4'E</t>
    <phoneticPr fontId="4"/>
  </si>
  <si>
    <t>Arnaud &amp; Child</t>
    <phoneticPr fontId="4"/>
  </si>
  <si>
    <t>Stn 8514# 1</t>
  </si>
  <si>
    <t>43°08'N</t>
    <phoneticPr fontId="4"/>
  </si>
  <si>
    <t>11°11'W</t>
    <phoneticPr fontId="4"/>
  </si>
  <si>
    <t>Vanuatu</t>
    <phoneticPr fontId="4"/>
  </si>
  <si>
    <t>15°52.62'S</t>
  </si>
  <si>
    <t>167°20.36'E</t>
  </si>
  <si>
    <t>18°53.29'S</t>
  </si>
  <si>
    <t>168°52.65'E</t>
  </si>
  <si>
    <t>20°33.48'S</t>
  </si>
  <si>
    <t>169°35.69'E</t>
  </si>
  <si>
    <t>longiseta</t>
    <phoneticPr fontId="4"/>
  </si>
  <si>
    <t>06°17'N</t>
    <phoneticPr fontId="4"/>
  </si>
  <si>
    <t>82°05'W</t>
    <phoneticPr fontId="4"/>
  </si>
  <si>
    <t>P. mollissima</t>
  </si>
  <si>
    <r>
      <t xml:space="preserve">Synonymized by Stock, 1975 as </t>
    </r>
    <r>
      <rPr>
        <i/>
        <sz val="11"/>
        <color theme="1"/>
        <rFont val="游ゴシック"/>
        <family val="3"/>
        <charset val="128"/>
        <scheme val="minor"/>
      </rPr>
      <t>P. (B.) longiseta</t>
    </r>
  </si>
  <si>
    <t>the Okhotsk Sea</t>
    <phoneticPr fontId="4"/>
  </si>
  <si>
    <t>50°40.00'N</t>
  </si>
  <si>
    <t>149°14.10'E</t>
  </si>
  <si>
    <t>P. longiseta</t>
  </si>
  <si>
    <t>Sigbs trawl</t>
    <phoneticPr fontId="4"/>
  </si>
  <si>
    <t>the Bering Sea</t>
  </si>
  <si>
    <t>58°12'29.2"N</t>
  </si>
  <si>
    <t>166°58'11.0"E</t>
  </si>
  <si>
    <t>Sigbs trawl</t>
  </si>
  <si>
    <t>California, W of Point Arguelo, CA</t>
    <phoneticPr fontId="4"/>
  </si>
  <si>
    <t>34°43'N</t>
    <phoneticPr fontId="4"/>
  </si>
  <si>
    <t>123°11'W</t>
    <phoneticPr fontId="4"/>
  </si>
  <si>
    <t>P. (B.) longiseta</t>
  </si>
  <si>
    <t>123°06'W</t>
    <phoneticPr fontId="4"/>
  </si>
  <si>
    <t>34°44'N</t>
    <phoneticPr fontId="4"/>
  </si>
  <si>
    <t>123°07'W</t>
    <phoneticPr fontId="4"/>
  </si>
  <si>
    <t>36°15.9'N</t>
    <phoneticPr fontId="4"/>
  </si>
  <si>
    <t>122°36.7'W</t>
    <phoneticPr fontId="4"/>
  </si>
  <si>
    <t>36°25.7'N</t>
    <phoneticPr fontId="4"/>
  </si>
  <si>
    <t>122°37.7'W</t>
    <phoneticPr fontId="4"/>
  </si>
  <si>
    <t>37°38.1'N</t>
    <phoneticPr fontId="4"/>
  </si>
  <si>
    <t>123°29.6'W</t>
    <phoneticPr fontId="4"/>
  </si>
  <si>
    <t>37°39.5'N</t>
    <phoneticPr fontId="4"/>
  </si>
  <si>
    <t>123°30.2'W</t>
    <phoneticPr fontId="4"/>
  </si>
  <si>
    <t>56°21'S</t>
    <phoneticPr fontId="4"/>
  </si>
  <si>
    <t>158°28'E</t>
    <phoneticPr fontId="4"/>
  </si>
  <si>
    <t>1995b</t>
  </si>
  <si>
    <t>Eltanin: 16-1423</t>
  </si>
  <si>
    <t>56°29.5'S</t>
    <phoneticPr fontId="4"/>
  </si>
  <si>
    <t>28°01.1'W</t>
    <phoneticPr fontId="4"/>
  </si>
  <si>
    <t>Islas Orcadas: 575-81</t>
    <phoneticPr fontId="4"/>
  </si>
  <si>
    <t>60°04'S</t>
    <phoneticPr fontId="4"/>
  </si>
  <si>
    <t>35°59'W</t>
    <phoneticPr fontId="4"/>
  </si>
  <si>
    <t>Eltanin: 22-1555</t>
    <phoneticPr fontId="4"/>
  </si>
  <si>
    <t>mollissima</t>
    <phoneticPr fontId="4"/>
  </si>
  <si>
    <t>34°37'N</t>
    <phoneticPr fontId="4"/>
  </si>
  <si>
    <t>140°32'E</t>
    <phoneticPr fontId="4"/>
  </si>
  <si>
    <t>Phoxichilidium mollissimum</t>
  </si>
  <si>
    <t>04°35'00"S</t>
  </si>
  <si>
    <t>121°23'06"E</t>
  </si>
  <si>
    <t>Makassar Strait</t>
  </si>
  <si>
    <t>04°56'S</t>
    <phoneticPr fontId="4"/>
  </si>
  <si>
    <t>117°39'E</t>
    <phoneticPr fontId="4"/>
  </si>
  <si>
    <t>Fage</t>
    <phoneticPr fontId="4"/>
  </si>
  <si>
    <t>Challenger Station SWT13 12/77</t>
  </si>
  <si>
    <t>53°06'N</t>
    <phoneticPr fontId="4"/>
  </si>
  <si>
    <t>16°08'W</t>
    <phoneticPr fontId="4"/>
  </si>
  <si>
    <t>53°02.4'N</t>
    <phoneticPr fontId="4"/>
  </si>
  <si>
    <t>16°09.2'W</t>
  </si>
  <si>
    <t>Off Surinam</t>
    <phoneticPr fontId="4"/>
  </si>
  <si>
    <t>08°26'N</t>
    <phoneticPr fontId="4"/>
  </si>
  <si>
    <t>54°19'W</t>
  </si>
  <si>
    <t>P. (B.) mollissima atlantica</t>
  </si>
  <si>
    <t>Synonymized by Turpaeva 2005</t>
  </si>
  <si>
    <t>11°24.8'N</t>
    <phoneticPr fontId="4"/>
  </si>
  <si>
    <t>67°10.1'W</t>
  </si>
  <si>
    <t>11°36'N</t>
  </si>
  <si>
    <t>67°06'W</t>
  </si>
  <si>
    <t>W of Haiti</t>
    <phoneticPr fontId="4"/>
  </si>
  <si>
    <t>18°51'N</t>
  </si>
  <si>
    <t>74°30'W</t>
    <phoneticPr fontId="4"/>
  </si>
  <si>
    <t>18°46.8'N</t>
    <phoneticPr fontId="4"/>
  </si>
  <si>
    <t>74°35.9'W</t>
    <phoneticPr fontId="4"/>
  </si>
  <si>
    <t>19°14'N</t>
  </si>
  <si>
    <t>73°14'W</t>
  </si>
  <si>
    <t>19°25'N</t>
    <phoneticPr fontId="4"/>
  </si>
  <si>
    <t>73°09'W</t>
    <phoneticPr fontId="4"/>
  </si>
  <si>
    <t>18°51.26'S</t>
  </si>
  <si>
    <t>162°52.19'E</t>
  </si>
  <si>
    <t>P. (B.) mollissima</t>
  </si>
  <si>
    <t>41°38'N</t>
  </si>
  <si>
    <t>49°51'W</t>
    <phoneticPr fontId="4"/>
  </si>
  <si>
    <t>58°21.1'N</t>
    <phoneticPr fontId="4"/>
  </si>
  <si>
    <t>31°35.1'W</t>
    <phoneticPr fontId="4"/>
  </si>
  <si>
    <t>58°21.7'N</t>
    <phoneticPr fontId="4"/>
  </si>
  <si>
    <t>31°33.0'W</t>
    <phoneticPr fontId="4"/>
  </si>
  <si>
    <t>Same report in Turpaeva 2006</t>
    <phoneticPr fontId="4"/>
  </si>
  <si>
    <t>31°39.8'W</t>
    <phoneticPr fontId="4"/>
  </si>
  <si>
    <t>58°22.0'N</t>
    <phoneticPr fontId="4"/>
  </si>
  <si>
    <t>31°41.0'W</t>
    <phoneticPr fontId="4"/>
  </si>
  <si>
    <t>mollissima</t>
  </si>
  <si>
    <t>North Atlantics</t>
  </si>
  <si>
    <t>41°38.4'N</t>
  </si>
  <si>
    <t>49°39.0'W</t>
  </si>
  <si>
    <t>Dudnik &amp; Kremenetskaia</t>
    <phoneticPr fontId="4"/>
  </si>
  <si>
    <t>Identified by Turpaeva, 2001</t>
  </si>
  <si>
    <t>RV Akademik Mstislav Keldysh_cruise 46_st.4234</t>
  </si>
  <si>
    <t>58°33.9'N</t>
  </si>
  <si>
    <t>34°54.2'W</t>
  </si>
  <si>
    <t>Identified by Turpaeva, 1982</t>
  </si>
  <si>
    <t>RV Akademik Mstislav Keldysh_cruise 4_st.390-3</t>
  </si>
  <si>
    <t>oculotuberculosis</t>
    <phoneticPr fontId="4"/>
  </si>
  <si>
    <t>54°32'N</t>
    <phoneticPr fontId="4"/>
  </si>
  <si>
    <t>178°31'E</t>
    <phoneticPr fontId="4"/>
  </si>
  <si>
    <t>Hilton</t>
    <phoneticPr fontId="4"/>
  </si>
  <si>
    <t>P. oculotuberculosis</t>
  </si>
  <si>
    <t>"Depth 85 f."</t>
    <phoneticPr fontId="4"/>
  </si>
  <si>
    <t>"I believe the 155 m recorded by Hilton is in error, but the depth is correct for the listed R/V Albatross station." in Child 1994</t>
    <phoneticPr fontId="4"/>
  </si>
  <si>
    <t>31°30.4'N</t>
    <phoneticPr fontId="4"/>
  </si>
  <si>
    <t>11°04.4'W</t>
    <phoneticPr fontId="4"/>
  </si>
  <si>
    <t>P. (B.) oculotuberculosis</t>
  </si>
  <si>
    <t>Re-description</t>
  </si>
  <si>
    <t>44°39.9'N</t>
  </si>
  <si>
    <t>124°48.4'W</t>
  </si>
  <si>
    <t>44°40.5'N</t>
    <phoneticPr fontId="4"/>
  </si>
  <si>
    <t>128°25.7'W</t>
    <phoneticPr fontId="4"/>
  </si>
  <si>
    <t>44°42.6'N</t>
  </si>
  <si>
    <t>125°49.0'W</t>
  </si>
  <si>
    <t>45°20.8'N</t>
  </si>
  <si>
    <t>126°37.7'W</t>
  </si>
  <si>
    <t>45°34.5'N</t>
  </si>
  <si>
    <t>126°18.5'W</t>
  </si>
  <si>
    <t>45°37.9'N</t>
  </si>
  <si>
    <t>125°46.5'W</t>
  </si>
  <si>
    <t>45°39.0'N</t>
    <phoneticPr fontId="4"/>
  </si>
  <si>
    <t>125°52.9'W</t>
  </si>
  <si>
    <t>45°43.8'N</t>
  </si>
  <si>
    <t>125°26.8'W</t>
  </si>
  <si>
    <t>45°49.2'N</t>
  </si>
  <si>
    <t>125°40.1'W</t>
  </si>
  <si>
    <t>46°04.6'N</t>
  </si>
  <si>
    <t>125°34.6'W</t>
  </si>
  <si>
    <t>48°38.0'N</t>
    <phoneticPr fontId="4"/>
  </si>
  <si>
    <t>126°58.5'W</t>
    <phoneticPr fontId="4"/>
  </si>
  <si>
    <t>paramollis</t>
    <phoneticPr fontId="4"/>
  </si>
  <si>
    <t>Off Tago, Wakayama Pref.</t>
    <phoneticPr fontId="4"/>
  </si>
  <si>
    <t>33°21'30″N</t>
  </si>
  <si>
    <t>135°38'50″E</t>
  </si>
  <si>
    <t>Off Suruga Bay</t>
    <phoneticPr fontId="4"/>
  </si>
  <si>
    <t>34°10'30″N</t>
  </si>
  <si>
    <t>138°40'E</t>
  </si>
  <si>
    <t>Indonesia, Tanimbar Island</t>
  </si>
  <si>
    <t>08°36'S</t>
  </si>
  <si>
    <t>131°33'E</t>
  </si>
  <si>
    <t>P. (B.) paramollis</t>
  </si>
  <si>
    <t>Solomon islands</t>
    <phoneticPr fontId="4"/>
  </si>
  <si>
    <t>07°48.7'S</t>
  </si>
  <si>
    <t>156°53.3'E</t>
  </si>
  <si>
    <t>7°42.6'S</t>
  </si>
  <si>
    <t>156°24.6'E</t>
  </si>
  <si>
    <t>profundis</t>
    <phoneticPr fontId="4"/>
  </si>
  <si>
    <t>British Columbia, off Queen Charlotte Island</t>
  </si>
  <si>
    <t>52°39'30"N</t>
  </si>
  <si>
    <t>132°38'W</t>
    <phoneticPr fontId="4"/>
  </si>
  <si>
    <t>P. profundis</t>
  </si>
  <si>
    <t>richeri</t>
    <phoneticPr fontId="4"/>
  </si>
  <si>
    <t>15°53.81'S</t>
  </si>
  <si>
    <t>P. (B.) ?oculotuberculosis</t>
  </si>
  <si>
    <t>Melanesian islands of Fiji</t>
    <phoneticPr fontId="4"/>
  </si>
  <si>
    <t>18°00'S</t>
  </si>
  <si>
    <t>178°53.71'E</t>
    <phoneticPr fontId="4"/>
  </si>
  <si>
    <t>P. (B.) richeri</t>
  </si>
  <si>
    <t>Solomon Island, south Taylor reefs</t>
  </si>
  <si>
    <t>6°55.3'S</t>
  </si>
  <si>
    <t>156°21.2'E</t>
  </si>
  <si>
    <t>Vicinity of the Feni Islands, Papua New Guinea</t>
  </si>
  <si>
    <t>03°57'S</t>
  </si>
  <si>
    <t>153°49'E</t>
  </si>
  <si>
    <t>safari</t>
    <phoneticPr fontId="4"/>
  </si>
  <si>
    <t>West of Sri Lanka</t>
    <phoneticPr fontId="4"/>
  </si>
  <si>
    <t>08°11'N</t>
    <phoneticPr fontId="4"/>
  </si>
  <si>
    <t>79°03'E</t>
  </si>
  <si>
    <t>1984b</t>
    <phoneticPr fontId="4"/>
  </si>
  <si>
    <t>P. (B.) safari</t>
  </si>
  <si>
    <t>scoparia</t>
    <phoneticPr fontId="4"/>
  </si>
  <si>
    <t>Off Kenya</t>
    <phoneticPr fontId="4"/>
  </si>
  <si>
    <t>04°00'S</t>
    <phoneticPr fontId="4"/>
  </si>
  <si>
    <t>41°27'E</t>
    <phoneticPr fontId="4"/>
  </si>
  <si>
    <t>P. scoparia</t>
  </si>
  <si>
    <t>43°58'N</t>
  </si>
  <si>
    <t>02°30.5'W</t>
    <phoneticPr fontId="4"/>
  </si>
  <si>
    <t>54°08'N</t>
    <phoneticPr fontId="4"/>
  </si>
  <si>
    <t>25°22.07'N</t>
    <phoneticPr fontId="4"/>
  </si>
  <si>
    <t>77°51.03'W</t>
    <phoneticPr fontId="4"/>
  </si>
  <si>
    <t>Child &amp; Harbison</t>
  </si>
  <si>
    <t>P. (B.) scoparia</t>
  </si>
  <si>
    <r>
      <t xml:space="preserve">Caught with </t>
    </r>
    <r>
      <rPr>
        <i/>
        <sz val="11"/>
        <color theme="1"/>
        <rFont val="游ゴシック"/>
        <family val="3"/>
        <charset val="128"/>
        <scheme val="minor"/>
      </rPr>
      <t>Periphylla periphylla</t>
    </r>
    <r>
      <rPr>
        <sz val="11"/>
        <color theme="1"/>
        <rFont val="游ゴシック"/>
        <family val="2"/>
        <charset val="128"/>
        <scheme val="minor"/>
      </rPr>
      <t xml:space="preserve">, </t>
    </r>
    <r>
      <rPr>
        <i/>
        <sz val="11"/>
        <color theme="1"/>
        <rFont val="游ゴシック"/>
        <family val="3"/>
        <charset val="128"/>
        <scheme val="minor"/>
      </rPr>
      <t>B. scoparia</t>
    </r>
    <r>
      <rPr>
        <sz val="11"/>
        <color theme="1"/>
        <rFont val="游ゴシック"/>
        <family val="2"/>
        <charset val="128"/>
        <scheme val="minor"/>
      </rPr>
      <t xml:space="preserve"> eaten.</t>
    </r>
    <phoneticPr fontId="4"/>
  </si>
  <si>
    <t>dive 986 of the submersible 'Johnson Sea-Link I I '</t>
    <phoneticPr fontId="4"/>
  </si>
  <si>
    <t>BALGIM DR 153</t>
  </si>
  <si>
    <t>35°55.8'N</t>
  </si>
  <si>
    <t>05°35.3'W</t>
  </si>
  <si>
    <t>Suruga Bay</t>
  </si>
  <si>
    <t>34°45.7'N</t>
  </si>
  <si>
    <t>138°42.3'E</t>
  </si>
  <si>
    <t>35°01.2'N</t>
  </si>
  <si>
    <t>138°38.6'E</t>
  </si>
  <si>
    <t>Chesterfield Islands</t>
  </si>
  <si>
    <t>21°00.69'S</t>
    <phoneticPr fontId="4"/>
  </si>
  <si>
    <t>160°57.18'E</t>
    <phoneticPr fontId="4"/>
  </si>
  <si>
    <t>TEXAS, Gulf of Mexico</t>
    <phoneticPr fontId="4"/>
  </si>
  <si>
    <t>26°18'N</t>
    <phoneticPr fontId="4"/>
  </si>
  <si>
    <t>96°08'W</t>
    <phoneticPr fontId="4"/>
  </si>
  <si>
    <t>1992a</t>
    <phoneticPr fontId="4"/>
  </si>
  <si>
    <t>Maldive  Islands,</t>
  </si>
  <si>
    <t>06°20'N</t>
  </si>
  <si>
    <t>74°75'E</t>
    <phoneticPr fontId="4"/>
  </si>
  <si>
    <t>07°40'S</t>
  </si>
  <si>
    <t>132°27'E</t>
  </si>
  <si>
    <t>18°54.5'S</t>
    <phoneticPr fontId="4"/>
  </si>
  <si>
    <t>71°06'W</t>
    <phoneticPr fontId="4"/>
  </si>
  <si>
    <t>34°58.4'N</t>
    <phoneticPr fontId="4"/>
  </si>
  <si>
    <t>33°02.3'W</t>
    <phoneticPr fontId="4"/>
  </si>
  <si>
    <t>54°36'N</t>
    <phoneticPr fontId="4"/>
  </si>
  <si>
    <t>12°37'W</t>
    <phoneticPr fontId="4"/>
  </si>
  <si>
    <t>07°29.2'S</t>
  </si>
  <si>
    <t>156°16.7'E</t>
  </si>
  <si>
    <t>sp.</t>
    <phoneticPr fontId="4"/>
  </si>
  <si>
    <t>EPI I CP 38</t>
  </si>
  <si>
    <t>47°33.75'Ν</t>
  </si>
  <si>
    <t>08°42.15W</t>
  </si>
  <si>
    <r>
      <t xml:space="preserve">P. (B.) </t>
    </r>
    <r>
      <rPr>
        <sz val="11"/>
        <color theme="1"/>
        <rFont val="游ゴシック"/>
        <family val="3"/>
        <charset val="128"/>
        <scheme val="minor"/>
      </rPr>
      <t>sp.</t>
    </r>
    <phoneticPr fontId="4"/>
  </si>
  <si>
    <t>133°37.3'W</t>
    <phoneticPr fontId="4"/>
  </si>
  <si>
    <t>stylirostris</t>
    <phoneticPr fontId="4"/>
  </si>
  <si>
    <t xml:space="preserve">P. stylirostre </t>
  </si>
  <si>
    <t>Off Wabuka, Wakayama Pref.</t>
    <phoneticPr fontId="4"/>
  </si>
  <si>
    <t>33°23'30″N</t>
  </si>
  <si>
    <t>135°36'30″E</t>
  </si>
  <si>
    <t>Sanriku-oki, E of Fudai</t>
  </si>
  <si>
    <t>39°59.0'N</t>
  </si>
  <si>
    <t>142°37.7'E</t>
  </si>
  <si>
    <t>P. (B.) stylirostris</t>
  </si>
  <si>
    <t>44°36'N</t>
    <phoneticPr fontId="4"/>
  </si>
  <si>
    <t>125°10.8'W</t>
  </si>
  <si>
    <t>45°50.1'N</t>
    <phoneticPr fontId="4"/>
  </si>
  <si>
    <t>125°14'W</t>
    <phoneticPr fontId="4"/>
  </si>
  <si>
    <t>58°21'N</t>
    <phoneticPr fontId="4"/>
  </si>
  <si>
    <t>30°35'W</t>
    <phoneticPr fontId="4"/>
  </si>
  <si>
    <t>58°20.6'N</t>
    <phoneticPr fontId="4"/>
  </si>
  <si>
    <t>31°34.9'W</t>
  </si>
  <si>
    <t>58°21.2'N</t>
  </si>
  <si>
    <t>31°27.5'W</t>
  </si>
  <si>
    <t>New report in the Atlantic</t>
    <phoneticPr fontId="4"/>
  </si>
  <si>
    <t>58°36.7'N</t>
    <phoneticPr fontId="4"/>
  </si>
  <si>
    <t>30°07.0'W</t>
  </si>
  <si>
    <t>58°36.0'N</t>
  </si>
  <si>
    <t>30°06.3'W</t>
  </si>
  <si>
    <t>Off Miyako, Iwate Pref.</t>
  </si>
  <si>
    <t>39°48.6'N</t>
  </si>
  <si>
    <t>143°56.3'E</t>
  </si>
  <si>
    <t>39°48.3'N</t>
  </si>
  <si>
    <t>Nakamura</t>
    <phoneticPr fontId="4"/>
  </si>
  <si>
    <t>stylirostris</t>
  </si>
  <si>
    <t>Bering Island SW slope</t>
  </si>
  <si>
    <t>55°2.7'N</t>
  </si>
  <si>
    <t>165°50.6'E</t>
  </si>
  <si>
    <t>Identified by Turpaeva in 1990</t>
    <phoneticPr fontId="4"/>
  </si>
  <si>
    <t>RV Akademik Mstislav Keldysh_cruise 22_st.2303</t>
  </si>
  <si>
    <t>to NE of Bering Island</t>
  </si>
  <si>
    <t>55°22.3'N</t>
  </si>
  <si>
    <t>167°18.9'E</t>
  </si>
  <si>
    <t>RV Akademik Mstislav Keldysh_cruise 22_st.2321</t>
  </si>
  <si>
    <t>tritonis</t>
    <phoneticPr fontId="4"/>
  </si>
  <si>
    <t>Faroe Channel</t>
    <phoneticPr fontId="4"/>
  </si>
  <si>
    <t>59°40'N</t>
  </si>
  <si>
    <t>7°21'W</t>
  </si>
  <si>
    <t>P. tritonis</t>
  </si>
  <si>
    <t>54°21'48"N</t>
    <phoneticPr fontId="4"/>
  </si>
  <si>
    <t>11°51'41''W</t>
    <phoneticPr fontId="4"/>
  </si>
  <si>
    <t>Carpenter</t>
    <phoneticPr fontId="4"/>
  </si>
  <si>
    <t>P. holti</t>
  </si>
  <si>
    <t>Synonymized by Stock 1984</t>
  </si>
  <si>
    <t>Aleutians, N of Amchitka Island</t>
  </si>
  <si>
    <t>54°33'N</t>
    <phoneticPr fontId="4"/>
  </si>
  <si>
    <t>178°44'E</t>
    <phoneticPr fontId="4"/>
  </si>
  <si>
    <t>P. pacifica</t>
  </si>
  <si>
    <t>Synonymized by Bamber, 2002a</t>
    <phoneticPr fontId="4"/>
  </si>
  <si>
    <t>Newfoundland Channel, W of Grand Banks</t>
    <phoneticPr fontId="4"/>
  </si>
  <si>
    <t>44°47'00"N</t>
  </si>
  <si>
    <t>56°33'45"W</t>
    <phoneticPr fontId="4"/>
  </si>
  <si>
    <t>Kuril–Kamchatka Trench</t>
  </si>
  <si>
    <t>49°28.98'N</t>
  </si>
  <si>
    <t>158°41.11'E</t>
  </si>
  <si>
    <t>P. stschapovae</t>
  </si>
  <si>
    <t>North American Slope, S of New England</t>
  </si>
  <si>
    <t>39°43'N</t>
    <phoneticPr fontId="4"/>
  </si>
  <si>
    <t>71°34'W</t>
  </si>
  <si>
    <t>38°53'N</t>
  </si>
  <si>
    <t>72°52'W</t>
  </si>
  <si>
    <t>56°33'45"W</t>
  </si>
  <si>
    <t>P. (B.) tritonis</t>
  </si>
  <si>
    <t>54°39'N</t>
    <phoneticPr fontId="4"/>
  </si>
  <si>
    <t>12°21'W</t>
    <phoneticPr fontId="4"/>
  </si>
  <si>
    <t>12°16'W</t>
    <phoneticPr fontId="4"/>
  </si>
  <si>
    <t>54°44'N</t>
    <phoneticPr fontId="4"/>
  </si>
  <si>
    <t>11°47'W</t>
  </si>
  <si>
    <t>55°01'N</t>
    <phoneticPr fontId="4"/>
  </si>
  <si>
    <t>11°34'W</t>
  </si>
  <si>
    <t>12°23'W</t>
    <phoneticPr fontId="4"/>
  </si>
  <si>
    <t>55°09'N</t>
    <phoneticPr fontId="4"/>
  </si>
  <si>
    <t>12°51'W</t>
    <phoneticPr fontId="4"/>
  </si>
  <si>
    <t>55°16N</t>
  </si>
  <si>
    <t>11°32'W</t>
  </si>
  <si>
    <t>55°23'N</t>
  </si>
  <si>
    <t>10°29'W</t>
    <phoneticPr fontId="4"/>
  </si>
  <si>
    <t>56°31'N</t>
    <phoneticPr fontId="4"/>
  </si>
  <si>
    <t>SW of Ireland</t>
    <phoneticPr fontId="4"/>
  </si>
  <si>
    <t>50°19.3'N</t>
  </si>
  <si>
    <t>12°55.8'W</t>
  </si>
  <si>
    <t>50°20.0'N</t>
  </si>
  <si>
    <t>12°56.0'W</t>
  </si>
  <si>
    <t>"WS 02: 15°19.3' N,12°55.8' W–50°20.0' N, 12°56.0' W; 2498-2505 m; 30 July 1976."</t>
    <phoneticPr fontId="4"/>
  </si>
  <si>
    <t>50°19.4'N</t>
    <phoneticPr fontId="4"/>
  </si>
  <si>
    <t>13°08.1'W</t>
    <phoneticPr fontId="4"/>
  </si>
  <si>
    <t>50°19.3'N</t>
    <phoneticPr fontId="4"/>
  </si>
  <si>
    <t>13°06.9'W</t>
    <phoneticPr fontId="4"/>
  </si>
  <si>
    <t>W of northern Ireland</t>
  </si>
  <si>
    <t>55°00.7'N</t>
    <phoneticPr fontId="4"/>
  </si>
  <si>
    <t>12°31.0'W</t>
    <phoneticPr fontId="4"/>
  </si>
  <si>
    <t>55°01.0'N</t>
    <phoneticPr fontId="4"/>
  </si>
  <si>
    <t>12°32.0'W</t>
    <phoneticPr fontId="4"/>
  </si>
  <si>
    <t>56°26.6'N</t>
    <phoneticPr fontId="4"/>
  </si>
  <si>
    <t>11°10.5'W</t>
    <phoneticPr fontId="4"/>
  </si>
  <si>
    <t>56°25.9'N</t>
    <phoneticPr fontId="4"/>
  </si>
  <si>
    <t>11°10.7'W</t>
    <phoneticPr fontId="4"/>
  </si>
  <si>
    <t>57°57.7'N</t>
  </si>
  <si>
    <t>10°55.0'W</t>
    <phoneticPr fontId="4"/>
  </si>
  <si>
    <t>57°56.4'N</t>
  </si>
  <si>
    <t>10°55.0'W</t>
  </si>
  <si>
    <t>35°056'N</t>
  </si>
  <si>
    <t>13°073'W</t>
  </si>
  <si>
    <t>1991a</t>
    <phoneticPr fontId="4"/>
  </si>
  <si>
    <t>Stn 9756 # 14</t>
  </si>
  <si>
    <t>50°04'N</t>
    <phoneticPr fontId="4"/>
  </si>
  <si>
    <t>13°54'W</t>
    <phoneticPr fontId="4"/>
  </si>
  <si>
    <t>Stn 10112# 1</t>
  </si>
  <si>
    <t>50°26'N</t>
    <phoneticPr fontId="4"/>
  </si>
  <si>
    <t>13°18'W</t>
    <phoneticPr fontId="4"/>
  </si>
  <si>
    <t>Stn ES190</t>
  </si>
  <si>
    <t>54°41'N</t>
    <phoneticPr fontId="4"/>
  </si>
  <si>
    <t>12°18'W</t>
    <phoneticPr fontId="4"/>
  </si>
  <si>
    <t>Stn ES264</t>
  </si>
  <si>
    <t>56°26'N</t>
    <phoneticPr fontId="4"/>
  </si>
  <si>
    <t>13°31'W</t>
    <phoneticPr fontId="4"/>
  </si>
  <si>
    <t>Stn AT239</t>
  </si>
  <si>
    <t>57°07'N</t>
    <phoneticPr fontId="4"/>
  </si>
  <si>
    <t>09°23'W</t>
  </si>
  <si>
    <t>Stn ES184</t>
  </si>
  <si>
    <t>57°14'N</t>
    <phoneticPr fontId="4"/>
  </si>
  <si>
    <t>10°24'W</t>
  </si>
  <si>
    <r>
      <t xml:space="preserve">Pallenopsis </t>
    </r>
    <r>
      <rPr>
        <sz val="11"/>
        <color theme="1"/>
        <rFont val="游ゴシック"/>
        <family val="3"/>
        <charset val="128"/>
        <scheme val="minor"/>
      </rPr>
      <t>sp. Indet.</t>
    </r>
    <phoneticPr fontId="4"/>
  </si>
  <si>
    <t>40°45'N</t>
    <phoneticPr fontId="4"/>
  </si>
  <si>
    <t>13°53.5'W</t>
    <phoneticPr fontId="4"/>
  </si>
  <si>
    <t>2002a</t>
    <phoneticPr fontId="4"/>
  </si>
  <si>
    <t>41°54.5'N</t>
    <phoneticPr fontId="4"/>
  </si>
  <si>
    <t>16°52'W</t>
    <phoneticPr fontId="4"/>
  </si>
  <si>
    <t>46°48'N</t>
    <phoneticPr fontId="4"/>
  </si>
  <si>
    <t>17°03'W</t>
    <phoneticPr fontId="4"/>
  </si>
  <si>
    <t>2002a</t>
  </si>
  <si>
    <t>47°14.5'N</t>
    <phoneticPr fontId="4"/>
  </si>
  <si>
    <t>19°31'W</t>
    <phoneticPr fontId="4"/>
  </si>
  <si>
    <t>47°24.5'N</t>
    <phoneticPr fontId="4"/>
  </si>
  <si>
    <t>19°18.5'W</t>
    <phoneticPr fontId="4"/>
  </si>
  <si>
    <t>47°26'N</t>
    <phoneticPr fontId="4"/>
  </si>
  <si>
    <t>09°17.5'W</t>
    <phoneticPr fontId="4"/>
  </si>
  <si>
    <t>48°15.5'N</t>
    <phoneticPr fontId="4"/>
  </si>
  <si>
    <t>17°41.5'W</t>
    <phoneticPr fontId="4"/>
  </si>
  <si>
    <t>49°12'N</t>
    <phoneticPr fontId="4"/>
  </si>
  <si>
    <t>12°52'W</t>
    <phoneticPr fontId="4"/>
  </si>
  <si>
    <t>49°37'N</t>
    <phoneticPr fontId="4"/>
  </si>
  <si>
    <t>14°07'W</t>
    <phoneticPr fontId="4"/>
  </si>
  <si>
    <t>49°47'N</t>
    <phoneticPr fontId="4"/>
  </si>
  <si>
    <t>51°00'N</t>
    <phoneticPr fontId="4"/>
  </si>
  <si>
    <t>12°05'W</t>
    <phoneticPr fontId="4"/>
  </si>
  <si>
    <t>52°55'N</t>
    <phoneticPr fontId="4"/>
  </si>
  <si>
    <t>20°09'W</t>
    <phoneticPr fontId="4"/>
  </si>
  <si>
    <t>52°59'N</t>
  </si>
  <si>
    <t>20°07'W</t>
  </si>
  <si>
    <t>54°30'N</t>
    <phoneticPr fontId="4"/>
  </si>
  <si>
    <t>12°39'W</t>
    <phoneticPr fontId="4"/>
  </si>
  <si>
    <t>12°32'W</t>
    <phoneticPr fontId="4"/>
  </si>
  <si>
    <t>54°37'N</t>
    <phoneticPr fontId="4"/>
  </si>
  <si>
    <t>12°43'W</t>
    <phoneticPr fontId="4"/>
  </si>
  <si>
    <t>12°36'W</t>
    <phoneticPr fontId="4"/>
  </si>
  <si>
    <t>68°38.7'S</t>
    <phoneticPr fontId="4"/>
  </si>
  <si>
    <t>55°27.67'W</t>
    <phoneticPr fontId="4"/>
  </si>
  <si>
    <r>
      <t xml:space="preserve">Immature, found in </t>
    </r>
    <r>
      <rPr>
        <i/>
        <sz val="11"/>
        <color theme="1"/>
        <rFont val="游ゴシック"/>
        <family val="3"/>
        <charset val="128"/>
        <scheme val="minor"/>
      </rPr>
      <t>Pandea rubra</t>
    </r>
    <phoneticPr fontId="4"/>
  </si>
  <si>
    <t>tydemani</t>
    <phoneticPr fontId="4"/>
  </si>
  <si>
    <t>7°24'S</t>
    <phoneticPr fontId="4"/>
  </si>
  <si>
    <t>118°15.2'E</t>
    <phoneticPr fontId="4"/>
  </si>
  <si>
    <t>Loman</t>
    <phoneticPr fontId="4"/>
  </si>
  <si>
    <t>P. tydemani</t>
  </si>
  <si>
    <t>Paternoster Islands, Indonesia</t>
    <phoneticPr fontId="4"/>
  </si>
  <si>
    <t>7°36'S</t>
    <phoneticPr fontId="4"/>
  </si>
  <si>
    <t>117°30.8'E</t>
    <phoneticPr fontId="4"/>
  </si>
  <si>
    <t>tydemani</t>
  </si>
  <si>
    <t>Off Koshiki Island, Kagoshima Pref.</t>
  </si>
  <si>
    <t>31°40'N</t>
  </si>
  <si>
    <t>129°29'40″E</t>
  </si>
  <si>
    <t>Off Minabe, Wakayama Pref.</t>
  </si>
  <si>
    <t>33°38'15.2"N</t>
  </si>
  <si>
    <t>135°11'03.1"E</t>
  </si>
  <si>
    <t>Utinomi</t>
    <phoneticPr fontId="4"/>
  </si>
  <si>
    <t>Coordinates of off Minabe Town on Google Maps</t>
    <phoneticPr fontId="4"/>
  </si>
  <si>
    <t>Florida</t>
    <phoneticPr fontId="4"/>
  </si>
  <si>
    <t>24°11'N</t>
  </si>
  <si>
    <t>81°37'W</t>
  </si>
  <si>
    <t>24°12'N</t>
  </si>
  <si>
    <t>81°17'W</t>
  </si>
  <si>
    <t>P. (B.) tydemani carabaica</t>
  </si>
  <si>
    <t>Synonymized by Bamber &amp; Thurston 1993</t>
  </si>
  <si>
    <t>81°17'W</t>
    <phoneticPr fontId="4"/>
  </si>
  <si>
    <t>24°13'N</t>
  </si>
  <si>
    <t>81°08'W</t>
  </si>
  <si>
    <t>Bahama islands</t>
    <phoneticPr fontId="4"/>
  </si>
  <si>
    <t>27°55'N</t>
  </si>
  <si>
    <t>78°40'W</t>
  </si>
  <si>
    <t>27°57'N</t>
    <phoneticPr fontId="4"/>
  </si>
  <si>
    <t>North American Basin</t>
  </si>
  <si>
    <t>39°38.3'N</t>
  </si>
  <si>
    <t>67°57.8'W</t>
    <phoneticPr fontId="4"/>
  </si>
  <si>
    <t>50°08.3'N</t>
  </si>
  <si>
    <t>13°53.7'W</t>
  </si>
  <si>
    <t>50°08.3'N</t>
    <phoneticPr fontId="4"/>
  </si>
  <si>
    <t>13°50.9'W</t>
  </si>
  <si>
    <t>West European Basin, SW of Ireland</t>
  </si>
  <si>
    <t>51°32.2'N</t>
  </si>
  <si>
    <t>12°35.9'W</t>
  </si>
  <si>
    <t>Celtic Sea, northeastern Atlantic</t>
    <phoneticPr fontId="4"/>
  </si>
  <si>
    <t>47°48.9'N</t>
  </si>
  <si>
    <t>8°08.9'W</t>
  </si>
  <si>
    <t>47°49’N</t>
    <phoneticPr fontId="4"/>
  </si>
  <si>
    <t>8°09.1'W</t>
  </si>
  <si>
    <t>07°37'N</t>
    <phoneticPr fontId="4"/>
  </si>
  <si>
    <t>55°22'W</t>
  </si>
  <si>
    <t>55°27'W</t>
    <phoneticPr fontId="4"/>
  </si>
  <si>
    <t>34°47.0'N</t>
  </si>
  <si>
    <t>138°42.0'E</t>
  </si>
  <si>
    <t>P. (B.) tydemani</t>
  </si>
  <si>
    <t>29°20.39'N</t>
    <phoneticPr fontId="4"/>
  </si>
  <si>
    <t>12°16.61'W</t>
    <phoneticPr fontId="4"/>
  </si>
  <si>
    <t>29°19.74'N</t>
    <phoneticPr fontId="4"/>
  </si>
  <si>
    <t>12°12.81'W</t>
    <phoneticPr fontId="4"/>
  </si>
  <si>
    <t>08°21'S</t>
    <phoneticPr fontId="4"/>
  </si>
  <si>
    <t>131°43'E</t>
  </si>
  <si>
    <t>P. (B.) tydemani tydemani</t>
  </si>
  <si>
    <t>Stn 9779# 1</t>
  </si>
  <si>
    <t>49°21'N</t>
    <phoneticPr fontId="4"/>
  </si>
  <si>
    <t>12°49'W</t>
    <phoneticPr fontId="4"/>
  </si>
  <si>
    <t>Indonesia</t>
    <phoneticPr fontId="4"/>
  </si>
  <si>
    <t>08°44'S</t>
  </si>
  <si>
    <t>131°05'E</t>
  </si>
  <si>
    <t>15°58.86'S</t>
  </si>
  <si>
    <t>166°37.82'E</t>
  </si>
  <si>
    <t>07°49.3'S</t>
  </si>
  <si>
    <t>157°41.2'E</t>
  </si>
  <si>
    <t>Kaoka Bay, Îles Salomon</t>
  </si>
  <si>
    <t>09°40'S</t>
  </si>
  <si>
    <t>160°45'E</t>
  </si>
  <si>
    <t>Cristobal, Îles Salomon</t>
    <phoneticPr fontId="4"/>
  </si>
  <si>
    <t>10°21'S</t>
  </si>
  <si>
    <t>161°55'E</t>
  </si>
  <si>
    <t>E San Cristobal, Îles Salomon</t>
  </si>
  <si>
    <t>10°41'S</t>
  </si>
  <si>
    <t>162°20'E</t>
  </si>
  <si>
    <r>
      <t xml:space="preserve">tydemani </t>
    </r>
    <r>
      <rPr>
        <sz val="11"/>
        <color theme="1"/>
        <rFont val="游ゴシック"/>
        <family val="3"/>
        <charset val="128"/>
        <scheme val="minor"/>
      </rPr>
      <t>(cf.)</t>
    </r>
    <phoneticPr fontId="4"/>
  </si>
  <si>
    <t>41°48.2'N</t>
    <phoneticPr fontId="4"/>
  </si>
  <si>
    <t>21°40.4'W</t>
    <phoneticPr fontId="4"/>
  </si>
  <si>
    <r>
      <t xml:space="preserve">P. (B.) </t>
    </r>
    <r>
      <rPr>
        <sz val="11"/>
        <color theme="1"/>
        <rFont val="游ゴシック"/>
        <family val="3"/>
        <charset val="128"/>
        <scheme val="minor"/>
      </rPr>
      <t>sp. Indet. cf.</t>
    </r>
    <r>
      <rPr>
        <i/>
        <sz val="11"/>
        <color theme="1"/>
        <rFont val="游ゴシック"/>
        <family val="3"/>
        <charset val="128"/>
        <scheme val="minor"/>
      </rPr>
      <t xml:space="preserve"> tydemani</t>
    </r>
    <phoneticPr fontId="4"/>
  </si>
  <si>
    <t xml:space="preserve">Arnaud F (1973) Les pycnogonides du golfe de Gascogne (Atlantique nord-est). Tethys 5: 147–154 </t>
  </si>
  <si>
    <t xml:space="preserve">Arnaud F (1974) Pycnogonides récoltés aux Açores par les campagnes 1969 et Biacores 1971. Bull Zool Mus 3: 169–187 </t>
  </si>
  <si>
    <t xml:space="preserve">Arnaud F, Child CA (1988) The South African Museum’s Meiring Naude cruises. Part 17. Pycnogonida. Ann S Afr Mus 98: 121–187 </t>
  </si>
  <si>
    <t>Bamber RN (1983) Some deep water pycnogonids from the north-east Atlantic. Zool J Linn Soc 77: 65–74 https://doi.org/10.1111/j.1096-3642.1983.tb01721.x</t>
  </si>
  <si>
    <t>Bamber RN (1985) A second Pallenopsis mollissima (Hoek), with other deep water pycnogonids from the Glasgow Museum. Zool J Linn Soc 83: 301–306 https://doi.org/10.1111/j.1096-3642.1985.tb01177.x</t>
  </si>
  <si>
    <t xml:space="preserve">Bamber RN (2000) Pycnogonida: pycnogonids from French cruises to New Caledonia, Fiji, Tahiti and the Marquesas. New records and new species. Mém Mus natn Hist nat 21: 611–625 </t>
  </si>
  <si>
    <t>Bamber RN (2002a) Morphological variation in and a redescription of Pallenopsis (Bathypallenopsis) tritonis Hoek, 1883 (Arthropoda: Pycnogonida). J Nat Hist 36: 157–172 https://doi.org/10.1080/00222930010002766</t>
  </si>
  <si>
    <t>Bamber RN (2002b) Bathypelagic pycnogonids (Arthropoda, Pycnogonida) from the Discovery deep-sea cruises. J Nat Hist 36: 715–727 https://doi.org/10.1080/00222930010025932</t>
  </si>
  <si>
    <t xml:space="preserve">Bamber RN (2007) A holistic re-interpretation of the phylogeny of the Pycnogonida Latreille, 1810 (Arthropoda). Zootaxa 1668: 295–312 </t>
  </si>
  <si>
    <t>Bamber RN (2010) Sea-spiders (Pycnogonida) of the north-east Atlantic: keys and notes for the identification of the species, 2nd ed. Field Studies Council, Shrewsbury</t>
    <phoneticPr fontId="4"/>
  </si>
  <si>
    <t>Bamber RN (2011) The male of Ascorhynchus constrictus Stock, 1997 (Arthropoda: Pycnogonida), with further new records of deep-sea pycnogonids from New Caledonia, the Solomon Islands and Vanuatu. Zootaxa 2787: 55–67 https://doi.org/10.11646/zootaxa.2787.1.4</t>
  </si>
  <si>
    <t>Bamber RN (2013) Deep-water Pycnogonida from recent cruises to Papua New Guinea and Melanesia, with an appendix of new records from Polynesia and descriptions of five new species. Zoosystema 35: 195–214 https://doi.org/10.5252/z2013n2a5</t>
  </si>
  <si>
    <t>Bamber RN, Thurston MH (1993) Deep water pycnogonids of the Cape Verde Slope. J Mar Biol Ass UK 73: 837–861 https://doi.org/10.1017/S0025315400034767</t>
  </si>
  <si>
    <t>Bamber RN, Thurston MH (1995) The deep-water pycnogonids (Arthropoda: Pycnogonida) of the northeastern Atlantic Ocean. Zool J Linn Soc 115: 117–162 https://doi.org/10.1111/j.1096-3642.1995.tb02325.x</t>
  </si>
  <si>
    <t xml:space="preserve">Barnard KH (1954) South African Pycnogonida. Ann S Afr Mus 41: 81–158 </t>
  </si>
  <si>
    <t>Blake JA, Maciolek NJ, Ota AY, Williams IP (2009) Long-term benthic infaunal monitoring at a deep-ocean dredged material disposal site off Northern California. Deep-Sea Res II 56: 1775–1803 https://doi.org/10.1016/j.dsr2.2009.05.021</t>
  </si>
  <si>
    <t xml:space="preserve">Calman WT (1923) Pycnogonida of the Indian Museum. Rec Indian Mus 25: 265–291 </t>
  </si>
  <si>
    <t>Cano-Sánchez E, López-González PJ (2019) Two new species and new findings in the genus Pallenopsis (Pycnogonida: Pallenopsidae) with an updated identification key to Antarctic and Sub-Antarctic species. Zootaxa 4585: 517–530 https://doi.org/10.11646/zootaxa.4585.3.7</t>
  </si>
  <si>
    <t xml:space="preserve">Carpenter GH (1905) The marine fauna of the coast of Ireland. Part VI. Pycnogonida. Sci Investig Fish Br Ireland 4: 171–178 </t>
  </si>
  <si>
    <t>Child CA (1982) Deep-Sea Pycnogonida from the North and South Atlantic Basins. Smithonian Institution Press, Washington</t>
  </si>
  <si>
    <t>Child CA (1992a) Shallow-water Pycnogonida of the Gulf of Mexico. Mem Hourglass Cruises 9: 1–84</t>
  </si>
  <si>
    <t>Child CA (1992b) Pycnogonida of the Southeast Pacific biological oceanographic project (SEPBOP). Smithonian Institution Press, Washington</t>
  </si>
  <si>
    <t>Child CA (1994) Deep-sea Pycnogonida from the temperate west coast of the United States. Smithonian Institution Press, Washington</t>
  </si>
  <si>
    <t>Child CA (1995a) Antarctic and Subantarctic Pycnogonida IV. The Families Colossendeidae and Rhynchothoraxidae. In: Child CA (ed) Antarctic and Subantarctic Pycnogonida: Nymphonidae, Colossendeidae, Rhynchothoraxidae, Pycnogonidae, Endeididae, and Callipallenidae. Wiley, pp. 69–111</t>
  </si>
  <si>
    <t xml:space="preserve">Child CA (1995b) Antarctic and Subantarctic Pycnogonida V. The families Pycnogonidae, Phoxichilidiidae, Endeididae, and Callipallenidae, Including the genus Pallenopsis. In: Child CA (ed) Antarctic and Subantarctic Pycnogonida: Nymphonidae, Colossendeidae, Rhynchothoraxidae, Pycnogonidae, Endeididae, and Callipallenidae. Wiley, pp. 113–160 </t>
  </si>
  <si>
    <t>Child CA (1995c) Pycnogonida of the Western Pacific Islands, XI: Collections from the Aleutians and other Bering Sea Islands, Alaska</t>
  </si>
  <si>
    <t xml:space="preserve">Child CA (1996) The Pyconogonida types of William A. Hilton. II. The remaining undescribed species. Proc Biol Soc Wash 109: 677–686 </t>
  </si>
  <si>
    <t>Child CA (1998) The marine fauna of New Zealand: Pycnogonida (sea spiders). National Institute of Water and Atmospheric Research, Wellington</t>
  </si>
  <si>
    <t>Child CA, Harbison GR (1986) A parasitic association between a pycnogonid and a scyphomedusa in midwater. J Mar Biol Ass UK 66: 113–117 https://doi.org/10.1017/S0025315400039680</t>
  </si>
  <si>
    <t xml:space="preserve">Clark WC (1958) Some Pycnogonida from Cook Strait, New Zealand, with descriptions of two new species. Zool Publ Vic Univ Wellington 23: 1–7 </t>
  </si>
  <si>
    <r>
      <t>Clark WC (1971) Pycnogonida of the Antipodes Islands</t>
    </r>
    <r>
      <rPr>
        <sz val="11"/>
        <color theme="1"/>
        <rFont val="游ゴシック"/>
        <family val="3"/>
        <charset val="128"/>
      </rPr>
      <t>∗</t>
    </r>
    <r>
      <rPr>
        <sz val="11"/>
        <color theme="1"/>
        <rFont val="Times New Roman"/>
        <family val="1"/>
      </rPr>
      <t>. NZ J Mar Freshwater Res 5: 427–452 https://doi.org/10.1080/00288330.1971.9515396</t>
    </r>
  </si>
  <si>
    <t>Clark WC, Carpenter A (1977) Swimming behaviour in a pycnogonid (note). NZ J Mar Freshw Res 11: 613–615 https://doi.org/10.1080/00288330.1977.9515699</t>
  </si>
  <si>
    <t xml:space="preserve">Daniel A, Sen JK (1975) Studies on the Pycnogonids from the collections of the Zoological Survey of India, Calcutta, together with notes on their distribution in the Indian Ocean. J Mar Biol Assoc India 17: 160–167 </t>
  </si>
  <si>
    <t>Dudnik Z, Kremenetskaia A (2024) Pycnogonida collection of the Shirshov Institute of Oceanology, Russian Academy of Sciences. https://doi.org/10.3897/arphapreprints.e142656</t>
  </si>
  <si>
    <t xml:space="preserve">Fage L (1956) Les Pycnogonides (excl. le genre Nymphon). Galathea Rep 2: 111–153 </t>
  </si>
  <si>
    <t>Gasca R, Browne WE (2018) Symbiotic associations of crustaceans and a pycnogonid with gelatinous zooplankton in the Gulf of California. Mar Biodiv 48: 1767–1775 https://doi.org/10.1007/s12526-017-0668-5</t>
  </si>
  <si>
    <t xml:space="preserve">Giltay L (1942) New records of Pycnogonida from the Canadian Atlantic Coast. J Fish Res Board Canada 5: 459–460 </t>
  </si>
  <si>
    <t xml:space="preserve">Gordon I (1932) Pycnogonida. Discov Rep 6: 3–136 </t>
  </si>
  <si>
    <t>Hedgpeth JW (1948) The Pycnogonida of the Western North Atlantic and the Caribbean. Proc US Natl Mus 97: 157–342, figures 4-53, 3 charts https://doi.org/10.5479/si.00963801.97-3216.157</t>
  </si>
  <si>
    <t xml:space="preserve">Hedgpeth JW (1949) Report on the Pycnogonida Collected by the Albatross in Japanese Waters in 1900 and 1906. Proc US Natl Mus 98: 233–321 </t>
  </si>
  <si>
    <t xml:space="preserve">Hedgpeth JW (1962) A bathypelagic pycnogonid. Deep-Sea Res 9: 487–491 </t>
  </si>
  <si>
    <t xml:space="preserve">Hedgpeth JW (1969) Pycnogonida. In: Hedgpeth JW (ed) Distribution of Selected Groups of Marine Invertebrates in Waters South of 35 S Latitude. American geographical society, pp. 26–28, 94, 95 </t>
  </si>
  <si>
    <r>
      <t>Hilton WA (1942) Pantopoda (continued)</t>
    </r>
    <r>
      <rPr>
        <sz val="11"/>
        <color theme="1"/>
        <rFont val="游ゴシック"/>
        <family val="3"/>
        <charset val="128"/>
      </rPr>
      <t>Ⅱ</t>
    </r>
    <r>
      <rPr>
        <sz val="11"/>
        <color theme="1"/>
        <rFont val="Times New Roman"/>
        <family val="1"/>
      </rPr>
      <t xml:space="preserve">-Family Callipallenidae. J Entomol Zool Pomona Coll 34: 38–41 </t>
    </r>
  </si>
  <si>
    <t xml:space="preserve">Hoek PPC (1881) Report on the Pycnogonida dredged by H.M.S. Challenger, during the years 1873–1876. The voyage of H.M.S. Challenger. Zoology. pp. 1–167 </t>
  </si>
  <si>
    <t xml:space="preserve">Hoek PPC (1883) The Pycnogonida dredged in the Faroe Channel during the cruise of H.M.S. ‘Triton’ (in August 1882). Trans R Soc Edinb 32: 1–10 </t>
  </si>
  <si>
    <t xml:space="preserve">Loman JCC (1908) Die Pantopoden der Siboga-Expedition mit Berücksichtigung der Arten Australiens und des tropischen Indik. Siboga-Expeditie. E. J. Brill, pp. 1–88 </t>
  </si>
  <si>
    <t xml:space="preserve">Lörz AN, Berkenbusch K, Nodder S, Ahyong S, Bowden D, McMillan P, Gordon D, Mills S, Mackay K (2012) A review of deep-sea benthic biodiversity associated with trench, canyon and abyssal habitats below 1500 m depth in New Zealand waters. NZ Aquat Environ Biodivers Rep 92: 1–133 </t>
  </si>
  <si>
    <t>Louw E (1977) The South African Museum’s Meiring Naude Cruises, Part 1: Station Data 1975, 1976. Ann S Afr Mus 72: 147–159</t>
  </si>
  <si>
    <t>Marcus E (1940) Os Pantopoda brasileiros e os demais sul-americanos. Boletim Fac Filos Cienc Let Univ São Paulo, Sér Zool 19: 3–179 https://doi.org/10.11606/issn.2526-4877.bsffclzoologia.1940.114110</t>
  </si>
  <si>
    <t>Mauchline J (1984) Pycnogonids caught in bathypelagic samples from the Rockall Trough, northeastern Atlantic Ocean. J Nat Hist 18: 315–322 https://doi.org/10.1080/00222938400770241</t>
  </si>
  <si>
    <t>Meinert FVA (1899) Pycnogonida. The Danish Ingolf-Expedition. Bianco Luno, Copenhagen, pp. 1–71 https://doi.org/10.5962/bhl.title.13028</t>
  </si>
  <si>
    <r>
      <t>Nakamura K (2009) Pycnogonida collected from the Paci</t>
    </r>
    <r>
      <rPr>
        <sz val="11"/>
        <color theme="1"/>
        <rFont val="游ゴシック"/>
        <family val="2"/>
        <charset val="128"/>
      </rPr>
      <t>ﬁ</t>
    </r>
    <r>
      <rPr>
        <sz val="11"/>
        <color theme="1"/>
        <rFont val="Times New Roman"/>
        <family val="1"/>
      </rPr>
      <t xml:space="preserve">c Coast of Northern Honshu, Japan. In: Fujita T (ed) Deep-sea Fauna and Pollutants off Pacific Coast of Northern Japan. pp. 615–618 </t>
    </r>
  </si>
  <si>
    <t>Nakamura K, Child CA (1991) Pycnogonida from Waters Adjacent to Japan. Smithonian Institution Press, Washington</t>
  </si>
  <si>
    <t>Nakamura K, Kano Y, Suzuki N, Namatame T, Kosaku A (2007) 18S rRNA phylogeny of sea spiders with emphasis on the position of Rhynchothoracidae. Mar Biol 153: 213–223 https://doi.org/10.1007/s00227-007-0803-0</t>
  </si>
  <si>
    <t xml:space="preserve">Needler AB (1943) Pantopoda (Pycnogonida). Canadian Atlantic Fauna. The University of Toronto Press, Toronto, pp. 1–16 </t>
  </si>
  <si>
    <t xml:space="preserve">Nesis KN (1970) Распределение пантопод в районах Лабрадора и Ньюфаундленда в зависимости от питания, водных масс и глубин. “The distribution of pantopoda in the Labrador and Newfoundland areas in collection with the food, water masses and depth.” Tr Inst Okeanol 88: 150–173 </t>
  </si>
  <si>
    <t xml:space="preserve">Norman CAM (1908) The Podosomata (=Pycnogonida) of the Temperate Atlantic and Arctic Oceans. Journal of the Linnean Society of London, Zoology 30: 198–241 </t>
  </si>
  <si>
    <t>Raiskiy AK, Turpaeva EP (2006) Deep-sea pycnogonids from the North Atlantic and their distribution in the World Ocean. Oceanology 46: 57–62 https://doi.org/10.1134/S0001437006010073</t>
  </si>
  <si>
    <t xml:space="preserve">Schimkewitsch WM (1893) Report on the dredging operations off the West Coast of Central America to the Galapagos, to theWest Coast of Mexico, and in the Gulf of California, in charge of Alexander Agassiz, carried on by the U.S. Fish Commission Steamer Albatross, during 1891, Lieut. Commander Z.L. Tanner, U.S.N., commanding. Compte rendu sur les Pantopodes recueillis pendant Jes Explorations de l’Albatross en 1891. Bull Mus Comp Zool 25: 28–43 </t>
  </si>
  <si>
    <t>Soler-Membrives A, Lucena RA, Company JB, Rotllant G (2020) Deep-sea pycnogonids from Uruguay: every deep cruise adds valuable information. In: Hendrickx ME (ed) Deep-sea pycnogonids and crustaceans of the Americas. Springer International Publishing, Cham, pp. 25–37 https://doi.org/10.1007/978-3-030-58410-8</t>
  </si>
  <si>
    <t xml:space="preserve">Stephensen K (1933) The Godthaab Expedition 1928: Pycnogonida. Meddelelser om Grønland 79: 1–46 </t>
  </si>
  <si>
    <t xml:space="preserve">Stock JH (1953) Contribution to the knowledge of the pycnogonid fauna of the East Indian Archipelago. Biol Res Snellius Exped 17: 276–313 </t>
  </si>
  <si>
    <t xml:space="preserve">Stock JH (1964) Deep-sea Pycnogonida collected by the “Cirrus” in the Northern Atlantic. Beaufortia 11: 45–52 </t>
  </si>
  <si>
    <t xml:space="preserve">Stock JH (1968) Pycnogonida collected by the Galathea and Anton Bruun in the Indian and Pacific Oceans. Vidensk Meddr dansk naturh Foren 131: 7–65 </t>
  </si>
  <si>
    <t xml:space="preserve">Stock JH (1975) Biological results of the University of Miami deep-sea expeditions. 108. Pycnogonida from the continental shelf, slope and deep sea of the tropical Atlantic and East Pacific. Bull Mar Sci 24: 957–1092 </t>
  </si>
  <si>
    <t xml:space="preserve">Stock JH (1978) Abyssal Pycnogonida from the North-Eastern Atlantic Basin, Part I. Cah Biol Mar 19: 189–219 </t>
  </si>
  <si>
    <t xml:space="preserve">Stock JH (1981) Abyssal Pycnogonida from the Walvis Basin Southern Atlantic. Cah Biol Mar 22: 453–471 </t>
  </si>
  <si>
    <t>Stock JH (1984a) The deep-water Pycnogonida of the Safari cruises to the Indian ocean. Bull Mus natl Hist nat 6: 701–710 https://doi.org/10.5962/p.285909</t>
  </si>
  <si>
    <t>Stock JH (1984b) Deep-water Pycnogonida of the INCAL, BIOGAS, GEOMANCHE and SAFARI cruises. J Mar Biol Ass UK 64: 743–749 https://doi.org/10.1017/S0025315400047202</t>
  </si>
  <si>
    <t xml:space="preserve">Stock JH (1986) Pycnogonida from the Caribbean and the Straits of Florida. Bull Mar Sci 38: 399–441 </t>
  </si>
  <si>
    <t xml:space="preserve">Stock JH (1987) Faunistic transit between the Atlantic and the Mediterranean: the deep-water Pycnogonida. Cah Biol Mar 28: 505–519 </t>
  </si>
  <si>
    <t>Stock JH (1991a) Pycnogonides de la campagne Seamount 1, au large de la péninsule ibérique et dans le golfe ibéro-marocain. Bull Mus natl Hist nat 13: 135–142 https://doi.org/10.5962/p.289833</t>
  </si>
  <si>
    <t xml:space="preserve">Stock JH (1991b) Deep-water Pycnogonida from the surroundings of New Caledonia. Mém Mus natn Hist nat 8: 125–212 </t>
  </si>
  <si>
    <t xml:space="preserve">Stock JH (1994) Indo-West Pacific Pycnogonida collected by some major oceanographic expeditions. Beaufortia 44: 17–32 </t>
  </si>
  <si>
    <t xml:space="preserve">Thompson DW (1909) Pycnogonida. In: Harmer SF, Shipley AE (eds) The Cambridge Natural History. Macmillan and Co., Limited, St. Martin’s Street, London, pp. 499–542 </t>
  </si>
  <si>
    <t xml:space="preserve">Turpaeva EP (1957) Новые виды многоколенчатых (Pantopoda) рода Pallenopsis: из северо-западной части Тихого океана. “New species of sea spiders (Pantopoda) of the genus Pallenopsis from the north-western Pacific Ocean.” Tr Inst Okeanol 27: 355–362 </t>
  </si>
  <si>
    <t xml:space="preserve">Turpaeva EP (1991) Pantopods (Pycnogonida) from the shelf of south-eastern Africa and surrounding waters. Zool Zh 70: 33–43 </t>
  </si>
  <si>
    <t xml:space="preserve">Turpaeva EP (1992) Pantopods (Pycnogonida) Collected off the Southeast African Shelf and Surrounding Waters. Hydrobiol J 3: 84–96 </t>
  </si>
  <si>
    <t xml:space="preserve">Turpaeva EP (2005) Батиальные пикногониды (Pycnogonida) северной части Атлантического океана и южной части Норвежского моря. “Bathyal pycnogonids (Pycnogonida) from the Northern Atlantic Ocean and the Southern Norwegian Sea.” Zool Zh 84: 541–554 </t>
  </si>
  <si>
    <t xml:space="preserve">Turpaeva EP (2006) Pycnogonida of the Reykjanes Ridge. In: Mirnov AN, Gebruk AV, Southward AJ (eds) Biogeography of the Atlantic seamounts. KMK Scientific Press, Moscow, pp. 134–140 </t>
  </si>
  <si>
    <t>Turpaeva EP, Raiskiy AK (2014) Deep-sea fauna of European seas: An annotated species check-list of benthic invertebrates living deeper than 2000 m in the seas bordering Europe. Pycnogonida. Invert Zool 11: 240–247 https://doi.org/10.15298/invertzool.11.1.22</t>
  </si>
  <si>
    <t>Utinomi H (1951) On Some Pycnogonids from the Sea Around Kii Peninsula. Publ Seto Mar Biol Lab 1: 159–168 https://doi.org/10.5134/174448</t>
  </si>
  <si>
    <t>Utinomi H (1971) Records of Pycnogonida from Shallow Waters of Japan. Publ Seto Mar Biol Lab 18: 317–347 https://doi.org/10.5134/175643</t>
  </si>
  <si>
    <t xml:space="preserve">Veena S, Kaladharan P, Rohit P (2010) Pycnogonids, the Sea Spiders their role in marine ecology. Fishing Chimes 30: 41–43 </t>
  </si>
  <si>
    <t xml:space="preserve">Verrill AE (1885) Results of the explorations made by the Steamer “Albatross,” off the Northern Coast of the United States, in 1883. Annual Report of the Commissioner of Fish and Fisheries for 1883. U.S. Government Printing Office, Washington, pp. 503–699 </t>
  </si>
  <si>
    <t xml:space="preserve">Wilson EB (1881) Report on the Results of Dredging, under the supervision of Alexander Agassiz, along the East Coast of the United States, during Summer of 1880, by the U.S. Coast Survey Steamer “Blake”, Commander J. R. Bartlett, U.S.N., Commanding. Report on the Pycnogonida. Bull Mus Comp Zool 8: 239–255 </t>
  </si>
  <si>
    <r>
      <rPr>
        <b/>
        <sz val="18"/>
        <color theme="1"/>
        <rFont val="Times New Roman"/>
        <family val="1"/>
      </rPr>
      <t>Supplementary Table S1.</t>
    </r>
    <r>
      <rPr>
        <sz val="18"/>
        <color theme="1"/>
        <rFont val="Times New Roman"/>
        <family val="1"/>
      </rPr>
      <t xml:space="preserve"> Occurrence records of </t>
    </r>
    <r>
      <rPr>
        <i/>
        <sz val="18"/>
        <color theme="1"/>
        <rFont val="Times New Roman"/>
        <family val="1"/>
      </rPr>
      <t>Bathypallenopsis</t>
    </r>
    <r>
      <rPr>
        <sz val="18"/>
        <color theme="1"/>
        <rFont val="Times New Roman"/>
        <family val="1"/>
      </rPr>
      <t xml:space="preserve"> sea spiders and published sources.</t>
    </r>
  </si>
  <si>
    <t>Southern slope of  Flemish Cap</t>
  </si>
  <si>
    <t>Northeast Atlantic Basin, ranging from south of Iceland to Rockall Trough, Porcupine Bank and Sea Bight</t>
  </si>
  <si>
    <t>Gulf of California</t>
  </si>
  <si>
    <t>Off Rio de la plata, Uruguay</t>
  </si>
  <si>
    <t>Off Cape Point (Nothern?)</t>
  </si>
  <si>
    <t>Pacific coast of America as far north as Oregon</t>
  </si>
  <si>
    <t>Hikurangi Trough, New Zealand</t>
  </si>
  <si>
    <t>Off southeastern Hokkaido, northwestern Pacific</t>
  </si>
  <si>
    <t>Peru: slope of Milne-Edwards Deep, Peru-Chile Trench, SW of Trujillo</t>
  </si>
  <si>
    <t>Off Northern California</t>
  </si>
  <si>
    <t>New Jersey Coast</t>
  </si>
  <si>
    <t>North-east Atlantic</t>
  </si>
  <si>
    <t>Cabot Strait, Canada</t>
  </si>
  <si>
    <t>Holotype</t>
  </si>
  <si>
    <t>Holotype, immature</t>
  </si>
  <si>
    <t>Syntype</t>
  </si>
  <si>
    <t>Rectangular midwater trawl</t>
  </si>
  <si>
    <t>Sagami Bay, Kanagawa</t>
  </si>
  <si>
    <t>Provisional coordinates off Misaki</t>
  </si>
  <si>
    <t>One sample damaged</t>
  </si>
  <si>
    <r>
      <t xml:space="preserve">"This specimen would more likely be attributed to </t>
    </r>
    <r>
      <rPr>
        <i/>
        <sz val="11"/>
        <color theme="1"/>
        <rFont val="游ゴシック"/>
        <family val="3"/>
        <charset val="128"/>
        <scheme val="minor"/>
      </rPr>
      <t>P. (B.) oscitans</t>
    </r>
    <r>
      <rPr>
        <sz val="11"/>
        <color theme="1"/>
        <rFont val="游ゴシック"/>
        <family val="2"/>
        <charset val="128"/>
        <scheme val="minor"/>
      </rPr>
      <t xml:space="preserve"> Hoek, a closely related species which is known to inhabit that Channel."  (Child, 1994)</t>
    </r>
  </si>
  <si>
    <t>Holotype, paratypes</t>
  </si>
  <si>
    <t>Missing all legs</t>
  </si>
  <si>
    <t>Severely damaged</t>
  </si>
  <si>
    <t>Coordinates of Cabot Strait from Google Maps</t>
  </si>
  <si>
    <t>Distinction &amp; synonymy</t>
  </si>
  <si>
    <t>Paratype</t>
  </si>
  <si>
    <t>Synonymized by Bamber &amp; Thurston, 1995?</t>
  </si>
  <si>
    <t>No cement gland tubes, all female?</t>
  </si>
  <si>
    <t>Bottom depth 1434 m</t>
  </si>
  <si>
    <t>Synonymized by Bamber 2002a</t>
  </si>
  <si>
    <t>Without legs</t>
  </si>
  <si>
    <t>Same report in Utinomi 1971</t>
  </si>
  <si>
    <r>
      <t>Synonymized as</t>
    </r>
    <r>
      <rPr>
        <i/>
        <sz val="11"/>
        <color theme="1"/>
        <rFont val="游ゴシック"/>
        <family val="3"/>
        <charset val="128"/>
        <scheme val="minor"/>
      </rPr>
      <t xml:space="preserve"> P</t>
    </r>
    <r>
      <rPr>
        <sz val="11"/>
        <color theme="1"/>
        <rFont val="游ゴシック"/>
        <family val="2"/>
        <charset val="128"/>
        <scheme val="minor"/>
      </rPr>
      <t>. (</t>
    </r>
    <r>
      <rPr>
        <i/>
        <sz val="11"/>
        <color theme="1"/>
        <rFont val="游ゴシック"/>
        <family val="3"/>
        <charset val="128"/>
        <scheme val="minor"/>
      </rPr>
      <t>B</t>
    </r>
    <r>
      <rPr>
        <sz val="11"/>
        <color theme="1"/>
        <rFont val="游ゴシック"/>
        <family val="2"/>
        <charset val="128"/>
        <scheme val="minor"/>
      </rPr>
      <t xml:space="preserve">.) </t>
    </r>
    <r>
      <rPr>
        <i/>
        <sz val="11"/>
        <color theme="1"/>
        <rFont val="游ゴシック"/>
        <family val="3"/>
        <charset val="128"/>
        <scheme val="minor"/>
      </rPr>
      <t>pacifica</t>
    </r>
    <r>
      <rPr>
        <sz val="11"/>
        <color theme="1"/>
        <rFont val="游ゴシック"/>
        <family val="2"/>
        <charset val="128"/>
        <scheme val="minor"/>
      </rPr>
      <t xml:space="preserve"> by Child 1995c</t>
    </r>
  </si>
  <si>
    <r>
      <t>Redescribed on Child 1995c as</t>
    </r>
    <r>
      <rPr>
        <i/>
        <sz val="11"/>
        <color theme="1"/>
        <rFont val="游ゴシック"/>
        <family val="3"/>
        <charset val="128"/>
        <scheme val="minor"/>
      </rPr>
      <t xml:space="preserve"> P</t>
    </r>
    <r>
      <rPr>
        <sz val="11"/>
        <color theme="1"/>
        <rFont val="游ゴシック"/>
        <family val="2"/>
        <charset val="128"/>
        <scheme val="minor"/>
      </rPr>
      <t>. (</t>
    </r>
    <r>
      <rPr>
        <i/>
        <sz val="11"/>
        <color theme="1"/>
        <rFont val="游ゴシック"/>
        <family val="3"/>
        <charset val="128"/>
        <scheme val="minor"/>
      </rPr>
      <t>B</t>
    </r>
    <r>
      <rPr>
        <sz val="11"/>
        <color theme="1"/>
        <rFont val="游ゴシック"/>
        <family val="2"/>
        <charset val="128"/>
        <scheme val="minor"/>
      </rPr>
      <t xml:space="preserve">.) </t>
    </r>
    <r>
      <rPr>
        <i/>
        <sz val="11"/>
        <color theme="1"/>
        <rFont val="游ゴシック"/>
        <family val="3"/>
        <charset val="128"/>
        <scheme val="minor"/>
      </rPr>
      <t>pacifica</t>
    </r>
  </si>
  <si>
    <t>Off Antipodes Islands</t>
  </si>
  <si>
    <t>Walvis Basin, on continental fringe of South Africa</t>
  </si>
  <si>
    <t>California, W of Point Arguelo, CA</t>
  </si>
  <si>
    <t>Near the South Orkney Islands</t>
  </si>
  <si>
    <t>Vicinity of South Sandwich Islands</t>
  </si>
  <si>
    <t>Western slope of Hjort Seamount south of Macquarie Island</t>
  </si>
  <si>
    <t>Rockall Trough</t>
  </si>
  <si>
    <t>Stn 4234</t>
  </si>
  <si>
    <t>Stn 445</t>
  </si>
  <si>
    <t>Stn 489</t>
  </si>
  <si>
    <t>Stn 8970</t>
  </si>
  <si>
    <t>Stn 415</t>
  </si>
  <si>
    <t>Stn 318-2</t>
  </si>
  <si>
    <t>77 miles WNW of Achill Head</t>
  </si>
  <si>
    <t>Newfoundland Channel, W of Grand Banks</t>
  </si>
  <si>
    <t>Rockall Trench</t>
  </si>
  <si>
    <t>Plusieurs centaines de kg de grandes plaques de ‘hard ground’, sans éoifaune</t>
  </si>
  <si>
    <t>Off Larsen Ice Shelf, Antarctica</t>
  </si>
  <si>
    <t>Postillon Islands, Indonesia</t>
  </si>
  <si>
    <t>Entrance English Channel</t>
  </si>
  <si>
    <t>Stn 7967</t>
  </si>
  <si>
    <r>
      <t xml:space="preserve">References featuring the genus </t>
    </r>
    <r>
      <rPr>
        <b/>
        <i/>
        <sz val="18"/>
        <color theme="1"/>
        <rFont val="Times New Roman"/>
        <family val="1"/>
      </rPr>
      <t>Bathypallenopsis</t>
    </r>
    <r>
      <rPr>
        <b/>
        <sz val="18"/>
        <color theme="1"/>
        <rFont val="Times New Roman"/>
        <family val="1"/>
      </rPr>
      <t>, including checklists and reviews of Pycnogonida.</t>
    </r>
  </si>
  <si>
    <r>
      <t xml:space="preserve">Discussion of </t>
    </r>
    <r>
      <rPr>
        <i/>
        <sz val="11"/>
        <color theme="1"/>
        <rFont val="游ゴシック"/>
        <family val="3"/>
        <charset val="128"/>
        <scheme val="minor"/>
      </rPr>
      <t>mollissima</t>
    </r>
    <r>
      <rPr>
        <sz val="11"/>
        <color theme="1"/>
        <rFont val="游ゴシック"/>
        <family val="2"/>
        <charset val="128"/>
        <scheme val="minor"/>
      </rPr>
      <t>-group</t>
    </r>
  </si>
  <si>
    <t>Holotype, allotype</t>
  </si>
  <si>
    <t>Synonymized and described by Bamber, 2000</t>
  </si>
  <si>
    <t>Female sketch</t>
  </si>
  <si>
    <t>Fragmentary condition</t>
  </si>
  <si>
    <t>Same sample mentioned and synonymized by Child, 1982</t>
  </si>
  <si>
    <t>"Sta 2581 or 2591"</t>
  </si>
  <si>
    <t>Provisional coordinates for Commander Basin from Google Maps.</t>
  </si>
  <si>
    <r>
      <t xml:space="preserve">Synonymized and described by Stock, 1975 as </t>
    </r>
    <r>
      <rPr>
        <i/>
        <sz val="11"/>
        <color theme="1"/>
        <rFont val="游ゴシック"/>
        <family val="3"/>
        <charset val="128"/>
        <scheme val="minor"/>
      </rPr>
      <t>P. (B.) paramollis</t>
    </r>
  </si>
  <si>
    <r>
      <t>3 extremities of legs and 1 chela, found in the stomach of a shrimp (</t>
    </r>
    <r>
      <rPr>
        <i/>
        <sz val="11"/>
        <color theme="1"/>
        <rFont val="游ゴシック"/>
        <family val="3"/>
        <charset val="128"/>
        <scheme val="minor"/>
      </rPr>
      <t>Dichelopandalus bonnieri</t>
    </r>
    <r>
      <rPr>
        <sz val="11"/>
        <color theme="1"/>
        <rFont val="游ゴシック"/>
        <family val="2"/>
        <charset val="128"/>
        <scheme val="minor"/>
      </rPr>
      <t>, Caullery, 1896)</t>
    </r>
  </si>
  <si>
    <t>Rock, corals</t>
  </si>
  <si>
    <r>
      <t xml:space="preserve">Might belong to </t>
    </r>
    <r>
      <rPr>
        <i/>
        <sz val="11"/>
        <color theme="1"/>
        <rFont val="游ゴシック"/>
        <family val="3"/>
        <charset val="128"/>
        <scheme val="minor"/>
      </rPr>
      <t>P. (B.) longirostris</t>
    </r>
  </si>
  <si>
    <t>See Child 1982</t>
  </si>
  <si>
    <t>No ovigers</t>
  </si>
  <si>
    <t>Synonymized by Bamber &amp; Thursto 1993</t>
  </si>
  <si>
    <t xml:space="preserve"> </t>
  </si>
  <si>
    <t>Stn data in Child 1995a</t>
  </si>
  <si>
    <t>Stn data in Child 1995a</t>
    <phoneticPr fontId="4"/>
  </si>
  <si>
    <t>Locality name</t>
    <phoneticPr fontId="4"/>
  </si>
  <si>
    <t>Coordinates (start)</t>
    <phoneticPr fontId="4"/>
  </si>
  <si>
    <t>Coordinates (end)</t>
    <phoneticPr fontId="4"/>
  </si>
  <si>
    <t>Reference</t>
    <phoneticPr fontId="4"/>
  </si>
  <si>
    <t>Remarks 1</t>
    <phoneticPr fontId="4"/>
  </si>
  <si>
    <t>Bottom depth 1800 m</t>
    <phoneticPr fontId="4"/>
  </si>
  <si>
    <t>Bottom depth 2750 m</t>
    <phoneticPr fontId="4"/>
  </si>
  <si>
    <t>Bottom depth 815 fm (1550m); time 1914-2215; volume filtered 4345 cubic meters</t>
    <phoneticPr fontId="4"/>
  </si>
  <si>
    <t>Sampling depth</t>
    <phoneticPr fontId="4"/>
  </si>
  <si>
    <t>Latitude</t>
    <phoneticPr fontId="4"/>
  </si>
  <si>
    <t>Longitude</t>
    <phoneticPr fontId="4"/>
  </si>
  <si>
    <t>Maximum</t>
    <phoneticPr fontId="4"/>
  </si>
  <si>
    <t>Minimum</t>
    <phoneticPr fontId="4"/>
  </si>
  <si>
    <t>Juv.</t>
    <phoneticPr fontId="4"/>
  </si>
  <si>
    <t>Total</t>
    <phoneticPr fontId="4"/>
  </si>
  <si>
    <t>Coordinates and depth range estimated from the map and table.</t>
    <phoneticPr fontId="4"/>
  </si>
  <si>
    <t>Same sample mentioned in Dudnik &amp; Kremenetskaia 2024</t>
  </si>
  <si>
    <t>Same sample mentioned in Dudnik &amp; Kremenetskaia 2024</t>
    <phoneticPr fontId="4"/>
  </si>
  <si>
    <t xml:space="preserve">Bottom depth 1884–1893 m </t>
    <phoneticPr fontId="4"/>
  </si>
  <si>
    <t>Redescribed in Stock 1975 based on the same sample of original description</t>
    <phoneticPr fontId="4"/>
  </si>
  <si>
    <t>Synonymized by Mauchline 1984, Hedgpeth 1962</t>
  </si>
  <si>
    <t>Synonymized by Nakamura &amp; Child 1991</t>
  </si>
  <si>
    <t>Pagès F, Corbera J, Lindsay D (2007) Piggybacking pycnogonids and parasitic narcomedusae on Pandea rubra (Anthomedusae, Pandeidae). Plankton Benthos Res 2: 83–90 https://doi.org/10.3800/pbr.2.83</t>
    <phoneticPr fontId="4"/>
  </si>
  <si>
    <t>Pagès et al.</t>
    <phoneticPr fontId="4"/>
  </si>
  <si>
    <t>Damaged juvenile, without terminal leg articles.</t>
    <phoneticPr fontId="4"/>
  </si>
  <si>
    <t>Synonymized by Bamber 2002a.</t>
    <phoneticPr fontId="4"/>
  </si>
  <si>
    <t>Epibenthic sledge sample.</t>
    <phoneticPr fontId="4"/>
  </si>
  <si>
    <t>Damaged, no legs.</t>
    <phoneticPr fontId="4"/>
  </si>
  <si>
    <t>Legs missing, ovigers short.</t>
    <phoneticPr fontId="4"/>
  </si>
  <si>
    <t xml:space="preserve">Bathypelagic, collected by ring trawl, </t>
    <phoneticPr fontId="4"/>
  </si>
  <si>
    <t>"50°19.3' N" is correct for the start latitude?</t>
    <phoneticPr fontId="4"/>
  </si>
  <si>
    <t>Synonymized by Hedgpeth 1962, Mauchline 1984</t>
    <phoneticPr fontId="4"/>
  </si>
  <si>
    <r>
      <t xml:space="preserve">Might be junior synonym of </t>
    </r>
    <r>
      <rPr>
        <i/>
        <sz val="11"/>
        <color theme="1"/>
        <rFont val="游ゴシック"/>
        <family val="3"/>
        <charset val="128"/>
        <scheme val="minor"/>
      </rPr>
      <t>B. tritonis</t>
    </r>
    <r>
      <rPr>
        <sz val="11"/>
        <color theme="1"/>
        <rFont val="游ゴシック"/>
        <family val="2"/>
        <charset val="128"/>
        <scheme val="minor"/>
      </rPr>
      <t xml:space="preserve"> (Hilton's </t>
    </r>
    <r>
      <rPr>
        <i/>
        <sz val="11"/>
        <color theme="1"/>
        <rFont val="游ゴシック"/>
        <family val="3"/>
        <charset val="128"/>
        <scheme val="minor"/>
      </rPr>
      <t>pacifica</t>
    </r>
    <r>
      <rPr>
        <sz val="11"/>
        <color theme="1"/>
        <rFont val="游ゴシック"/>
        <family val="2"/>
        <charset val="128"/>
        <scheme val="minor"/>
      </rPr>
      <t>) ?  (in Stock, 1997)</t>
    </r>
    <phoneticPr fontId="4"/>
  </si>
  <si>
    <t>Bathypelagic, collected by midwater trawls, bottom depth 3500 m.</t>
  </si>
  <si>
    <t>Bathypelagic, collected by midwater trawls, bottom depth 2550 m.</t>
  </si>
  <si>
    <t xml:space="preserve">Stock JH (1997) Pycnogonida collected by recent years around New Caledonia and Vanuatu. Mém Mus natn Hist nat 18: 389–409 </t>
  </si>
  <si>
    <t xml:space="preserve">Turpaeva EP (1971) Глубоководные многоколенчатые (Pantopoda), собранные в Курило-Камчатском желобе. “Deep-sea Pantopoda collected by the Kuril-Kamchatka Trench.” Tr Inst Okeanol 92: 274–291 </t>
  </si>
  <si>
    <t>Depths were corrected by Hedgpeth 1962.</t>
    <phoneticPr fontId="4"/>
  </si>
  <si>
    <r>
      <rPr>
        <sz val="11"/>
        <color theme="1"/>
        <rFont val="游ゴシック"/>
        <family val="3"/>
        <charset val="128"/>
        <scheme val="minor"/>
      </rPr>
      <t xml:space="preserve">Same station's medusozoans: </t>
    </r>
    <r>
      <rPr>
        <i/>
        <sz val="11"/>
        <color theme="1"/>
        <rFont val="游ゴシック"/>
        <family val="3"/>
        <charset val="128"/>
        <scheme val="minor"/>
      </rPr>
      <t>Halicreas minimum, Pantachogon haeckeli, Aglantha digitale, Aeginura grimaldi.</t>
    </r>
    <phoneticPr fontId="4"/>
  </si>
  <si>
    <t>Introduced in Hedgpeth et al. 1969.</t>
    <phoneticPr fontId="4"/>
  </si>
  <si>
    <t>Plankton net, bottom depth 8400 m.</t>
    <phoneticPr fontId="4"/>
  </si>
  <si>
    <t>Bottom depth 2000 m</t>
    <phoneticPr fontId="4"/>
  </si>
  <si>
    <t>Bottom depth 1463 m, "1915-2400 hr, 4 m cone net."</t>
    <phoneticPr fontId="4"/>
  </si>
  <si>
    <t>Bottom depth 4000 m, young-fish trawl.</t>
    <phoneticPr fontId="4"/>
  </si>
  <si>
    <t>All were identified as subadult.</t>
  </si>
  <si>
    <t>Same report in Turpaeva, 1992 (en)</t>
  </si>
  <si>
    <r>
      <t xml:space="preserve">Same record mentioned in Lörz et al. 2012 as </t>
    </r>
    <r>
      <rPr>
        <i/>
        <sz val="11"/>
        <color theme="1"/>
        <rFont val="游ゴシック"/>
        <family val="3"/>
        <charset val="128"/>
        <scheme val="minor"/>
      </rPr>
      <t>B. californica</t>
    </r>
    <phoneticPr fontId="4"/>
  </si>
  <si>
    <t>Incomplete geographic coordinates: "48°–,–'N, 127°–,–'W, 25– m"</t>
    <phoneticPr fontId="4"/>
  </si>
  <si>
    <t>Because of separation from another "sta BMT-5" report, sta BMT-7 is correct? (same coordinates)</t>
    <phoneticPr fontId="4"/>
  </si>
  <si>
    <t>Bathypelagic, collected by plankton net.</t>
    <phoneticPr fontId="4"/>
  </si>
  <si>
    <r>
      <t xml:space="preserve">Bathypelagic, found in </t>
    </r>
    <r>
      <rPr>
        <i/>
        <sz val="11"/>
        <color theme="1"/>
        <rFont val="游ゴシック"/>
        <family val="3"/>
        <charset val="128"/>
        <scheme val="minor"/>
      </rPr>
      <t>Aeginura grimaldii</t>
    </r>
    <r>
      <rPr>
        <sz val="11"/>
        <color theme="1"/>
        <rFont val="游ゴシック"/>
        <family val="2"/>
        <charset val="128"/>
        <scheme val="minor"/>
      </rPr>
      <t xml:space="preserve"> Maas.</t>
    </r>
    <phoneticPr fontId="4"/>
  </si>
  <si>
    <r>
      <t xml:space="preserve">"This species may be a junior synonym of the variable species </t>
    </r>
    <r>
      <rPr>
        <i/>
        <sz val="11"/>
        <color theme="1"/>
        <rFont val="游ゴシック"/>
        <family val="3"/>
        <charset val="128"/>
        <scheme val="minor"/>
      </rPr>
      <t>P. scoparia</t>
    </r>
    <r>
      <rPr>
        <sz val="11"/>
        <color theme="1"/>
        <rFont val="游ゴシック"/>
        <family val="2"/>
        <charset val="128"/>
        <scheme val="minor"/>
      </rPr>
      <t>." in Bamber &amp; Thurston 1995</t>
    </r>
    <phoneticPr fontId="4"/>
  </si>
  <si>
    <r>
      <t xml:space="preserve">Found in stomach of a </t>
    </r>
    <r>
      <rPr>
        <sz val="11"/>
        <color theme="1"/>
        <rFont val="游ゴシック"/>
        <family val="3"/>
        <charset val="128"/>
        <scheme val="minor"/>
      </rPr>
      <t xml:space="preserve">Pandalidae </t>
    </r>
    <r>
      <rPr>
        <sz val="11"/>
        <color theme="1"/>
        <rFont val="游ゴシック"/>
        <family val="2"/>
        <charset val="128"/>
        <scheme val="minor"/>
      </rPr>
      <t>shrimp (</t>
    </r>
    <r>
      <rPr>
        <i/>
        <sz val="11"/>
        <color theme="1"/>
        <rFont val="游ゴシック"/>
        <family val="3"/>
        <charset val="128"/>
        <scheme val="minor"/>
      </rPr>
      <t>Dichelopandalus bonnieri</t>
    </r>
    <r>
      <rPr>
        <sz val="11"/>
        <color theme="1"/>
        <rFont val="游ゴシック"/>
        <family val="2"/>
        <charset val="128"/>
        <scheme val="minor"/>
      </rPr>
      <t>, Caullery 1896)</t>
    </r>
    <phoneticPr fontId="4"/>
  </si>
  <si>
    <r>
      <t xml:space="preserve">Re-accepted as </t>
    </r>
    <r>
      <rPr>
        <i/>
        <sz val="11"/>
        <color theme="1"/>
        <rFont val="游ゴシック"/>
        <family val="3"/>
        <charset val="128"/>
        <scheme val="minor"/>
      </rPr>
      <t>P. (B.) oscitans</t>
    </r>
    <r>
      <rPr>
        <sz val="11"/>
        <color theme="1"/>
        <rFont val="游ゴシック"/>
        <family val="2"/>
        <charset val="128"/>
        <scheme val="minor"/>
      </rPr>
      <t xml:space="preserve"> by Stock 1981</t>
    </r>
    <phoneticPr fontId="4"/>
  </si>
  <si>
    <t>Same report in Stock 1986</t>
    <phoneticPr fontId="4"/>
  </si>
  <si>
    <t>Introduced in Veena et al. 2010, Raiskiy &amp; Turpaeva 2014</t>
    <phoneticPr fontId="4"/>
  </si>
  <si>
    <t>Coordinates in Louw 1977</t>
    <phoneticPr fontId="4"/>
  </si>
  <si>
    <t>Same sample mentioned in Dudnik &amp; Kremenetskaia, 2024</t>
    <phoneticPr fontId="4"/>
  </si>
  <si>
    <t>"it would appear inappropriate to synonymize Hilton’ s species without more material of this size or from this locality." in Bamber 2002a.</t>
    <phoneticPr fontId="4"/>
  </si>
  <si>
    <t>Reexamined on Child 1995c</t>
    <phoneticPr fontId="4"/>
  </si>
  <si>
    <t>Reexamined in Stock (1981)</t>
    <phoneticPr fontId="4"/>
  </si>
  <si>
    <t>Introduced in Veena et al. 2010</t>
    <phoneticPr fontId="4"/>
  </si>
  <si>
    <t>Bathypelagic, bottom depth 900 m</t>
    <phoneticPr fontId="4"/>
  </si>
  <si>
    <t>Excessively  damaged specimen.</t>
    <phoneticPr fontId="4"/>
  </si>
  <si>
    <t xml:space="preserve">"These two specimens were recorded previously by Hedgpeth (1948: 210) as  Pallenopsis longirostris" (Child, 1982), but the specimen not mentioned in Hedgpeth 1948 ? </t>
    <phoneticPr fontId="4"/>
  </si>
  <si>
    <t>Hedgpeth's specimen (1948) was synonymized by Child, 1982??</t>
    <phoneticPr fontId="4"/>
  </si>
  <si>
    <t>collected individuals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</si>
</sst>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8"/>
      <color theme="1"/>
      <name val="Times New Roman"/>
      <family val="1"/>
    </font>
    <font>
      <b/>
      <sz val="18"/>
      <color theme="1"/>
      <name val="Times New Roman"/>
      <family val="1"/>
    </font>
    <font>
      <i/>
      <sz val="18"/>
      <color theme="1"/>
      <name val="Times New Roman"/>
      <family val="1"/>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i/>
      <sz val="11"/>
      <color theme="1"/>
      <name val="游ゴシック"/>
      <family val="3"/>
      <charset val="128"/>
      <scheme val="minor"/>
    </font>
    <font>
      <u/>
      <sz val="11"/>
      <color theme="10"/>
      <name val="游ゴシック"/>
      <family val="2"/>
      <charset val="128"/>
      <scheme val="minor"/>
    </font>
    <font>
      <sz val="11"/>
      <name val="游ゴシック"/>
      <family val="3"/>
      <charset val="128"/>
      <scheme val="minor"/>
    </font>
    <font>
      <b/>
      <i/>
      <sz val="18"/>
      <color theme="1"/>
      <name val="Times New Roman"/>
      <family val="1"/>
    </font>
    <font>
      <sz val="11"/>
      <color theme="1"/>
      <name val="Times New Roman"/>
      <family val="1"/>
    </font>
    <font>
      <sz val="11"/>
      <color theme="1"/>
      <name val="游ゴシック"/>
      <family val="3"/>
      <charset val="128"/>
    </font>
    <font>
      <sz val="11"/>
      <color theme="1"/>
      <name val="游ゴシック"/>
      <family val="2"/>
      <charset val="128"/>
    </font>
    <font>
      <sz val="11"/>
      <color theme="1"/>
      <name val="游ゴシック"/>
      <family val="3"/>
      <charset val="128"/>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0">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horizontal="left" vertical="center" wrapText="1"/>
    </xf>
    <xf numFmtId="0" fontId="7" fillId="0" borderId="0" xfId="0" applyFont="1" applyAlignment="1">
      <alignment horizontal="center" vertical="center"/>
    </xf>
    <xf numFmtId="0" fontId="2" fillId="0" borderId="0" xfId="0" applyFont="1" applyAlignment="1">
      <alignment horizontal="left" vertical="center"/>
    </xf>
    <xf numFmtId="0" fontId="11" fillId="0" borderId="0" xfId="0" applyFont="1" applyAlignment="1">
      <alignment horizontal="left" vertical="center"/>
    </xf>
    <xf numFmtId="0" fontId="14" fillId="0" borderId="0" xfId="0" applyFont="1" applyAlignment="1">
      <alignment horizontal="left" vertical="center"/>
    </xf>
    <xf numFmtId="0" fontId="6" fillId="0" borderId="0" xfId="0" applyFont="1" applyAlignment="1">
      <alignment horizontal="left"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8" fillId="0" borderId="0" xfId="1" applyFill="1" applyBorder="1" applyAlignment="1">
      <alignment horizontal="left" vertical="center" wrapText="1"/>
    </xf>
    <xf numFmtId="0" fontId="7" fillId="0" borderId="0" xfId="0" applyFont="1" applyAlignment="1">
      <alignment horizontal="left" vertical="center" wrapText="1"/>
    </xf>
    <xf numFmtId="0" fontId="0" fillId="0" borderId="0" xfId="0"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7" fillId="0" borderId="0" xfId="0" quotePrefix="1"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1" xfId="0" applyFont="1" applyBorder="1" applyAlignment="1">
      <alignment horizontal="left" vertical="top"/>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0" borderId="2" xfId="0" applyFont="1" applyBorder="1" applyAlignment="1">
      <alignment horizontal="left" vertical="top"/>
    </xf>
    <xf numFmtId="0" fontId="5" fillId="0" borderId="2" xfId="0" applyFont="1" applyBorder="1" applyAlignment="1">
      <alignment horizontal="center" vertical="top"/>
    </xf>
    <xf numFmtId="0" fontId="5" fillId="0" borderId="2" xfId="0" applyFont="1" applyBorder="1" applyAlignment="1">
      <alignment horizontal="left" vertical="top" wrapText="1"/>
    </xf>
    <xf numFmtId="0" fontId="0" fillId="0" borderId="2" xfId="0" applyBorder="1" applyAlignment="1">
      <alignment horizontal="center" vertical="center"/>
    </xf>
    <xf numFmtId="0" fontId="7"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horizontal="left" vertical="top"/>
    </xf>
    <xf numFmtId="0" fontId="5" fillId="0" borderId="2" xfId="0" applyFont="1" applyBorder="1" applyAlignment="1">
      <alignment horizontal="center" vertical="top" wrapText="1"/>
    </xf>
    <xf numFmtId="0" fontId="6" fillId="0" borderId="0" xfId="0" applyFont="1" applyAlignment="1">
      <alignment horizontal="left" vertical="center"/>
    </xf>
    <xf numFmtId="0" fontId="0" fillId="0" borderId="3"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5" Type="http://schemas.openxmlformats.org/officeDocument/2006/relationships/revisionLog" Target="revisionLog2.xml"/><Relationship Id="rId1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F16BF5A-21BE-4B45-A89F-F25241BC760A}" diskRevisions="1" revisionId="780" version="15">
  <header guid="{1F57EFAB-6E1C-420E-A751-CBF007F8B941}" dateTime="2025-01-08T13:22:15" maxSheetId="2" userName="owner" r:id="rId13" minRId="777">
    <sheetIdMap count="1">
      <sheetId val="1"/>
    </sheetIdMap>
  </header>
  <header guid="{DAA9F31C-56A2-40C4-B30B-F8EBEF5EE7AA}" dateTime="2025-04-15T16:04:07" maxSheetId="2" userName="owner" r:id="rId14" minRId="779">
    <sheetIdMap count="1">
      <sheetId val="1"/>
    </sheetIdMap>
  </header>
  <header guid="{EF16BF5A-21BE-4B45-A89F-F25241BC760A}" dateTime="2025-04-15T20:11:41" maxSheetId="2" userName="owner" r:id="rId1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9" sId="1">
    <oc r="M2" t="inlineStr">
      <is>
        <t>collected bydividuals</t>
      </is>
    </oc>
    <nc r="M2" t="inlineStr">
      <is>
        <t>collected individuals</t>
        <phoneticPr fontId="0"/>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7" sId="1">
    <oc r="K143">
      <v>0</v>
    </oc>
    <nc r="K143">
      <v>2799</v>
    </nc>
  </rcc>
  <rcv guid="{A19D49D1-3300-454C-92F2-44DFB948684F}" action="delete"/>
  <rdn rId="0" localSheetId="1" customView="1" name="Z_A19D49D1_3300_454C_92F2_44DFB948684F_.wvu.FilterData" hidden="1" oldHidden="1">
    <formula>'Bathypallenopsis occurrences'!$A$3:$W$351</formula>
    <oldFormula>'Bathypallenopsis occurrences'!$A$3:$W$351</oldFormula>
  </rdn>
  <rcv guid="{A19D49D1-3300-454C-92F2-44DFB948684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19D49D1-3300-454C-92F2-44DFB948684F}" action="delete"/>
  <rdn rId="0" localSheetId="1" customView="1" name="Z_A19D49D1_3300_454C_92F2_44DFB948684F_.wvu.FilterData" hidden="1" oldHidden="1">
    <formula>'Bathypallenopsis occurrences'!$A$3:$W$351</formula>
    <oldFormula>'Bathypallenopsis occurrences'!$A$3:$W$351</oldFormula>
  </rdn>
  <rcv guid="{A19D49D1-3300-454C-92F2-44DFB948684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4">
  <userInfo guid="{1F57EFAB-6E1C-420E-A751-CBF007F8B941}" name="owner" id="-1003739220" dateTime="2025-01-08T10:47:23"/>
  <userInfo guid="{1F57EFAB-6E1C-420E-A751-CBF007F8B941}" name="Zoological Science Editorial Office" id="-56420233" dateTime="2025-04-04T14:39:23"/>
  <userInfo guid="{1F57EFAB-6E1C-420E-A751-CBF007F8B941}" name="Zoological Science Editorial Office" id="-56411344" dateTime="2025-04-15T15:45:18"/>
  <userInfo guid="{DAA9F31C-56A2-40C4-B30B-F8EBEF5EE7AA}" name="owner" id="-1003714153" dateTime="2025-04-15T16:03:09"/>
</user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E7EC6-B29A-4736-8794-05AE1ECB187E}">
  <dimension ref="A1:AB452"/>
  <sheetViews>
    <sheetView tabSelected="1" zoomScale="70" zoomScaleNormal="70" workbookViewId="0">
      <selection activeCell="T6" sqref="T6"/>
    </sheetView>
  </sheetViews>
  <sheetFormatPr defaultColWidth="9" defaultRowHeight="18.75" outlineLevelCol="1" x14ac:dyDescent="0.4"/>
  <cols>
    <col min="1" max="1" width="4.125" style="2" customWidth="1"/>
    <col min="2" max="2" width="18.875" style="8" bestFit="1" customWidth="1"/>
    <col min="3" max="3" width="27.125" style="13" customWidth="1"/>
    <col min="4" max="4" width="12.875" style="2" customWidth="1" outlineLevel="1"/>
    <col min="5" max="5" width="12.625" style="2" customWidth="1" outlineLevel="1"/>
    <col min="6" max="6" width="1.25" style="2" customWidth="1" outlineLevel="1"/>
    <col min="7" max="7" width="12.875" style="2" customWidth="1" outlineLevel="1"/>
    <col min="8" max="8" width="12.125" style="2" customWidth="1" outlineLevel="1"/>
    <col min="9" max="9" width="1.25" style="2" customWidth="1" outlineLevel="1"/>
    <col min="10" max="10" width="10.125" style="2" customWidth="1" outlineLevel="1"/>
    <col min="11" max="11" width="10.625" style="2" customWidth="1" outlineLevel="1"/>
    <col min="12" max="12" width="1.25" style="2" customWidth="1" outlineLevel="1"/>
    <col min="13" max="13" width="4.875" style="2" customWidth="1" outlineLevel="1"/>
    <col min="14" max="14" width="5" style="2" customWidth="1" outlineLevel="1"/>
    <col min="15" max="15" width="4.875" style="2" customWidth="1" outlineLevel="1"/>
    <col min="16" max="16" width="5.625" style="2" customWidth="1" outlineLevel="1"/>
    <col min="17" max="17" width="1.25" style="2" customWidth="1" outlineLevel="1"/>
    <col min="18" max="18" width="12.125" style="13" customWidth="1"/>
    <col min="19" max="19" width="6.125" style="2" customWidth="1"/>
    <col min="20" max="20" width="16.625" style="8" customWidth="1"/>
    <col min="21" max="21" width="34.625" style="7" customWidth="1"/>
    <col min="22" max="22" width="38" style="7" customWidth="1"/>
    <col min="23" max="23" width="38.875" style="7" customWidth="1"/>
    <col min="24" max="24" width="10.625" style="2" customWidth="1"/>
    <col min="25" max="25" width="42.625" style="2" bestFit="1" customWidth="1"/>
    <col min="26" max="26" width="11.625" style="2" customWidth="1"/>
    <col min="27" max="27" width="12" style="2" customWidth="1"/>
    <col min="28" max="28" width="49" style="2" bestFit="1" customWidth="1"/>
    <col min="29" max="16384" width="9" style="2"/>
  </cols>
  <sheetData>
    <row r="1" spans="1:27" ht="48.75" customHeight="1" x14ac:dyDescent="0.4">
      <c r="A1" s="1" t="s">
        <v>1027</v>
      </c>
      <c r="B1" s="2"/>
      <c r="C1" s="14"/>
      <c r="D1" s="5"/>
      <c r="E1" s="5"/>
      <c r="F1" s="5"/>
      <c r="G1" s="5"/>
      <c r="H1" s="5"/>
      <c r="I1" s="5"/>
      <c r="J1" s="4"/>
      <c r="K1" s="3"/>
      <c r="L1" s="4"/>
      <c r="M1" s="4"/>
      <c r="N1" s="4"/>
      <c r="O1" s="5"/>
      <c r="P1" s="5"/>
      <c r="Q1" s="5"/>
      <c r="R1" s="14"/>
      <c r="S1" s="5"/>
      <c r="T1" s="2"/>
      <c r="V1" s="12"/>
      <c r="AA1" s="6"/>
    </row>
    <row r="2" spans="1:27" x14ac:dyDescent="0.4">
      <c r="A2" s="23" t="s">
        <v>0</v>
      </c>
      <c r="B2" s="23" t="s">
        <v>1</v>
      </c>
      <c r="C2" s="24" t="s">
        <v>1103</v>
      </c>
      <c r="D2" s="36" t="s">
        <v>1104</v>
      </c>
      <c r="E2" s="34"/>
      <c r="F2" s="24"/>
      <c r="G2" s="36" t="s">
        <v>1105</v>
      </c>
      <c r="H2" s="34"/>
      <c r="I2" s="24"/>
      <c r="J2" s="36" t="s">
        <v>1111</v>
      </c>
      <c r="K2" s="39"/>
      <c r="L2" s="26"/>
      <c r="M2" s="36" t="s">
        <v>1169</v>
      </c>
      <c r="N2" s="36"/>
      <c r="O2" s="36"/>
      <c r="P2" s="36"/>
      <c r="Q2" s="23"/>
      <c r="R2" s="24" t="s">
        <v>1106</v>
      </c>
      <c r="S2" s="25"/>
      <c r="T2" s="25" t="s">
        <v>6</v>
      </c>
      <c r="U2" s="26" t="s">
        <v>1107</v>
      </c>
      <c r="V2" s="26" t="s">
        <v>7</v>
      </c>
      <c r="W2" s="26" t="s">
        <v>8</v>
      </c>
      <c r="AA2" s="6"/>
    </row>
    <row r="3" spans="1:27" s="6" customFormat="1" x14ac:dyDescent="0.4">
      <c r="A3" s="27"/>
      <c r="B3" s="27"/>
      <c r="C3" s="37"/>
      <c r="D3" s="37" t="s">
        <v>1112</v>
      </c>
      <c r="E3" s="37" t="s">
        <v>1113</v>
      </c>
      <c r="F3" s="37"/>
      <c r="G3" s="37" t="s">
        <v>1112</v>
      </c>
      <c r="H3" s="37" t="s">
        <v>1113</v>
      </c>
      <c r="I3" s="37"/>
      <c r="J3" s="29" t="s">
        <v>1115</v>
      </c>
      <c r="K3" s="29" t="s">
        <v>1114</v>
      </c>
      <c r="L3" s="29"/>
      <c r="M3" s="36" t="s">
        <v>2</v>
      </c>
      <c r="N3" s="36" t="s">
        <v>3</v>
      </c>
      <c r="O3" s="36" t="s">
        <v>1116</v>
      </c>
      <c r="P3" s="27" t="s">
        <v>1117</v>
      </c>
      <c r="Q3" s="27"/>
      <c r="R3" s="34" t="s">
        <v>4</v>
      </c>
      <c r="S3" s="35" t="s">
        <v>5</v>
      </c>
      <c r="T3" s="28"/>
      <c r="U3" s="29"/>
      <c r="V3" s="29"/>
      <c r="W3" s="29"/>
      <c r="AA3" s="2"/>
    </row>
    <row r="4" spans="1:27" x14ac:dyDescent="0.4">
      <c r="A4" s="2">
        <v>1</v>
      </c>
      <c r="B4" s="8" t="s">
        <v>9</v>
      </c>
      <c r="C4" s="13" t="s">
        <v>10</v>
      </c>
      <c r="D4" s="4" t="s">
        <v>11</v>
      </c>
      <c r="E4" s="2" t="s">
        <v>12</v>
      </c>
      <c r="J4" s="2" t="s">
        <v>1100</v>
      </c>
      <c r="K4" s="2">
        <v>1164</v>
      </c>
      <c r="M4" s="2">
        <v>1</v>
      </c>
      <c r="P4" s="2">
        <f>SUM(M4:O4)</f>
        <v>1</v>
      </c>
      <c r="R4" s="13" t="s">
        <v>13</v>
      </c>
      <c r="S4" s="2">
        <v>1923</v>
      </c>
      <c r="T4" s="8" t="s">
        <v>14</v>
      </c>
      <c r="U4" s="7" t="s">
        <v>1041</v>
      </c>
      <c r="V4" s="7" t="s">
        <v>15</v>
      </c>
      <c r="W4" s="13"/>
    </row>
    <row r="5" spans="1:27" ht="37.5" x14ac:dyDescent="0.4">
      <c r="A5" s="2">
        <v>2</v>
      </c>
      <c r="B5" s="8" t="s">
        <v>16</v>
      </c>
      <c r="C5" s="13" t="s">
        <v>1063</v>
      </c>
      <c r="D5" s="2" t="s">
        <v>17</v>
      </c>
      <c r="E5" s="2" t="s">
        <v>18</v>
      </c>
      <c r="J5" s="2" t="s">
        <v>1100</v>
      </c>
      <c r="K5" s="2">
        <v>1280</v>
      </c>
      <c r="N5" s="2">
        <v>1</v>
      </c>
      <c r="P5" s="2">
        <f>SUM(M5:O5)</f>
        <v>1</v>
      </c>
      <c r="R5" s="13" t="s">
        <v>19</v>
      </c>
      <c r="S5" s="2">
        <v>1971</v>
      </c>
      <c r="T5" s="8" t="s">
        <v>20</v>
      </c>
      <c r="U5" s="7" t="s">
        <v>1041</v>
      </c>
      <c r="V5" s="7" t="s">
        <v>1135</v>
      </c>
    </row>
    <row r="6" spans="1:27" x14ac:dyDescent="0.4">
      <c r="A6" s="2">
        <v>3</v>
      </c>
      <c r="B6" s="8" t="s">
        <v>21</v>
      </c>
      <c r="C6" s="13" t="s">
        <v>22</v>
      </c>
      <c r="D6" s="2" t="s">
        <v>23</v>
      </c>
      <c r="E6" s="2" t="s">
        <v>24</v>
      </c>
      <c r="G6" s="2" t="s">
        <v>25</v>
      </c>
      <c r="H6" s="2" t="s">
        <v>26</v>
      </c>
      <c r="J6" s="2">
        <v>1600</v>
      </c>
      <c r="K6" s="2">
        <v>1628</v>
      </c>
      <c r="M6" s="2">
        <v>1</v>
      </c>
      <c r="P6" s="2">
        <f>SUM(M6:O6)</f>
        <v>1</v>
      </c>
      <c r="R6" s="13" t="s">
        <v>27</v>
      </c>
      <c r="S6" s="2">
        <v>1968</v>
      </c>
      <c r="T6" s="8" t="s">
        <v>28</v>
      </c>
      <c r="U6" s="7" t="s">
        <v>1041</v>
      </c>
    </row>
    <row r="7" spans="1:27" ht="37.5" x14ac:dyDescent="0.4">
      <c r="A7" s="2">
        <v>4</v>
      </c>
      <c r="B7" s="8" t="s">
        <v>29</v>
      </c>
      <c r="D7" s="2" t="s">
        <v>30</v>
      </c>
      <c r="E7" s="2" t="s">
        <v>31</v>
      </c>
      <c r="J7" s="2">
        <v>850</v>
      </c>
      <c r="K7" s="2">
        <v>1100</v>
      </c>
      <c r="P7" s="2">
        <v>1</v>
      </c>
      <c r="R7" s="13" t="s">
        <v>32</v>
      </c>
      <c r="S7" s="2">
        <v>1932</v>
      </c>
      <c r="T7" s="8" t="s">
        <v>33</v>
      </c>
      <c r="U7" s="7" t="s">
        <v>48</v>
      </c>
      <c r="V7" s="7" t="s">
        <v>1146</v>
      </c>
      <c r="W7" s="7" t="s">
        <v>1134</v>
      </c>
    </row>
    <row r="8" spans="1:27" ht="37.5" x14ac:dyDescent="0.4">
      <c r="A8" s="2">
        <v>5</v>
      </c>
      <c r="B8" s="8" t="s">
        <v>29</v>
      </c>
      <c r="D8" s="2" t="s">
        <v>34</v>
      </c>
      <c r="E8" s="2" t="s">
        <v>35</v>
      </c>
      <c r="J8" s="2" t="s">
        <v>1100</v>
      </c>
      <c r="K8" s="2">
        <v>2000</v>
      </c>
      <c r="P8" s="2">
        <v>1</v>
      </c>
      <c r="R8" s="13" t="s">
        <v>36</v>
      </c>
      <c r="S8" s="2">
        <v>1933</v>
      </c>
      <c r="T8" s="8" t="s">
        <v>37</v>
      </c>
      <c r="U8" s="7" t="s">
        <v>1042</v>
      </c>
      <c r="V8" s="7" t="s">
        <v>1136</v>
      </c>
      <c r="W8" s="7" t="s">
        <v>1140</v>
      </c>
    </row>
    <row r="9" spans="1:27" ht="56.25" x14ac:dyDescent="0.4">
      <c r="A9" s="2">
        <v>6</v>
      </c>
      <c r="B9" s="8" t="s">
        <v>29</v>
      </c>
      <c r="D9" s="2" t="s">
        <v>38</v>
      </c>
      <c r="E9" s="2" t="s">
        <v>39</v>
      </c>
      <c r="J9" s="2" t="s">
        <v>1100</v>
      </c>
      <c r="K9" s="2">
        <v>650</v>
      </c>
      <c r="P9" s="2">
        <v>2</v>
      </c>
      <c r="R9" s="13" t="s">
        <v>36</v>
      </c>
      <c r="S9" s="2">
        <v>1933</v>
      </c>
      <c r="T9" s="8" t="s">
        <v>37</v>
      </c>
      <c r="U9" s="7" t="s">
        <v>1137</v>
      </c>
      <c r="V9" s="7" t="s">
        <v>1140</v>
      </c>
      <c r="W9" s="16" t="s">
        <v>1141</v>
      </c>
    </row>
    <row r="10" spans="1:27" ht="56.25" x14ac:dyDescent="0.4">
      <c r="A10" s="2">
        <v>7</v>
      </c>
      <c r="B10" s="8" t="s">
        <v>29</v>
      </c>
      <c r="D10" s="2" t="s">
        <v>38</v>
      </c>
      <c r="E10" s="2" t="s">
        <v>39</v>
      </c>
      <c r="J10" s="2" t="s">
        <v>1100</v>
      </c>
      <c r="K10" s="2">
        <v>1650</v>
      </c>
      <c r="P10" s="2">
        <v>3</v>
      </c>
      <c r="R10" s="13" t="s">
        <v>36</v>
      </c>
      <c r="S10" s="2">
        <v>1933</v>
      </c>
      <c r="T10" s="8" t="s">
        <v>37</v>
      </c>
      <c r="U10" s="7" t="s">
        <v>1137</v>
      </c>
      <c r="V10" s="7" t="s">
        <v>1140</v>
      </c>
      <c r="W10" s="16" t="s">
        <v>1141</v>
      </c>
    </row>
    <row r="11" spans="1:27" customFormat="1" x14ac:dyDescent="0.4">
      <c r="A11" s="2">
        <v>8</v>
      </c>
      <c r="B11" s="8" t="s">
        <v>29</v>
      </c>
      <c r="C11" s="13"/>
      <c r="D11" s="2" t="s">
        <v>40</v>
      </c>
      <c r="E11" s="2" t="s">
        <v>41</v>
      </c>
      <c r="F11" s="2"/>
      <c r="G11" s="2"/>
      <c r="H11" s="2"/>
      <c r="I11" s="2"/>
      <c r="J11" s="2" t="s">
        <v>1100</v>
      </c>
      <c r="K11" s="2">
        <v>1200</v>
      </c>
      <c r="L11" s="2"/>
      <c r="M11" s="2"/>
      <c r="N11" s="2">
        <v>1</v>
      </c>
      <c r="O11" s="2"/>
      <c r="P11" s="2">
        <f>SUM(M11:O11)</f>
        <v>1</v>
      </c>
      <c r="Q11" s="2"/>
      <c r="R11" s="13" t="s">
        <v>42</v>
      </c>
      <c r="S11" s="2">
        <v>1948</v>
      </c>
      <c r="T11" s="8" t="s">
        <v>37</v>
      </c>
      <c r="U11" s="7" t="s">
        <v>48</v>
      </c>
      <c r="V11" s="7" t="s">
        <v>1144</v>
      </c>
      <c r="W11" s="7"/>
      <c r="X11" s="2"/>
      <c r="Z11" s="2"/>
      <c r="AA11" s="2"/>
    </row>
    <row r="12" spans="1:27" ht="37.5" x14ac:dyDescent="0.4">
      <c r="A12" s="2">
        <v>9</v>
      </c>
      <c r="B12" s="8" t="s">
        <v>29</v>
      </c>
      <c r="C12" s="13" t="s">
        <v>43</v>
      </c>
      <c r="D12" s="2" t="s">
        <v>44</v>
      </c>
      <c r="E12" s="2" t="s">
        <v>45</v>
      </c>
      <c r="J12" s="2" t="s">
        <v>1100</v>
      </c>
      <c r="K12" s="2">
        <v>1097</v>
      </c>
      <c r="O12" s="2">
        <v>1</v>
      </c>
      <c r="P12" s="2">
        <f>SUM(M12:O12)</f>
        <v>1</v>
      </c>
      <c r="R12" s="13" t="s">
        <v>19</v>
      </c>
      <c r="S12" s="2">
        <v>1958</v>
      </c>
      <c r="T12" s="8" t="s">
        <v>33</v>
      </c>
      <c r="U12" s="7" t="s">
        <v>48</v>
      </c>
      <c r="V12" s="7" t="s">
        <v>1145</v>
      </c>
      <c r="W12" s="7" t="s">
        <v>1123</v>
      </c>
    </row>
    <row r="13" spans="1:27" ht="37.5" x14ac:dyDescent="0.4">
      <c r="A13" s="2">
        <v>10</v>
      </c>
      <c r="B13" s="8" t="s">
        <v>29</v>
      </c>
      <c r="D13" s="2" t="s">
        <v>46</v>
      </c>
      <c r="E13" s="2" t="s">
        <v>47</v>
      </c>
      <c r="J13" s="2">
        <v>0</v>
      </c>
      <c r="K13" s="2">
        <v>1015</v>
      </c>
      <c r="N13" s="2">
        <v>1</v>
      </c>
      <c r="P13" s="2">
        <f>SUM(M13:O13)</f>
        <v>1</v>
      </c>
      <c r="R13" s="13" t="s">
        <v>42</v>
      </c>
      <c r="S13" s="2">
        <v>1962</v>
      </c>
      <c r="T13" s="8" t="s">
        <v>37</v>
      </c>
      <c r="U13" s="7" t="s">
        <v>48</v>
      </c>
      <c r="V13" s="7" t="s">
        <v>1110</v>
      </c>
      <c r="W13" s="7" t="s">
        <v>1142</v>
      </c>
    </row>
    <row r="14" spans="1:27" x14ac:dyDescent="0.4">
      <c r="A14" s="2">
        <v>11</v>
      </c>
      <c r="B14" s="8" t="s">
        <v>29</v>
      </c>
      <c r="C14" s="13" t="s">
        <v>22</v>
      </c>
      <c r="D14" s="2" t="s">
        <v>23</v>
      </c>
      <c r="E14" s="2" t="s">
        <v>24</v>
      </c>
      <c r="G14" s="2" t="s">
        <v>25</v>
      </c>
      <c r="H14" s="2" t="s">
        <v>26</v>
      </c>
      <c r="J14" s="2">
        <v>1600</v>
      </c>
      <c r="K14" s="2">
        <v>1628</v>
      </c>
      <c r="P14" s="2">
        <v>1</v>
      </c>
      <c r="R14" s="13" t="s">
        <v>27</v>
      </c>
      <c r="S14" s="2">
        <v>1968</v>
      </c>
      <c r="T14" s="8" t="s">
        <v>37</v>
      </c>
    </row>
    <row r="15" spans="1:27" ht="37.5" x14ac:dyDescent="0.4">
      <c r="A15" s="2">
        <v>12</v>
      </c>
      <c r="B15" s="8" t="s">
        <v>29</v>
      </c>
      <c r="C15" s="13" t="s">
        <v>1028</v>
      </c>
      <c r="D15" s="2" t="s">
        <v>49</v>
      </c>
      <c r="E15" s="2" t="s">
        <v>50</v>
      </c>
      <c r="J15" s="2">
        <v>335</v>
      </c>
      <c r="K15" s="2">
        <v>350</v>
      </c>
      <c r="O15" s="2">
        <v>1</v>
      </c>
      <c r="P15" s="2">
        <f>SUM(M15:O15)</f>
        <v>1</v>
      </c>
      <c r="R15" s="13" t="s">
        <v>51</v>
      </c>
      <c r="S15" s="2">
        <v>1970</v>
      </c>
      <c r="T15" s="8" t="s">
        <v>37</v>
      </c>
      <c r="U15" s="17" t="s">
        <v>1118</v>
      </c>
      <c r="V15" s="15"/>
    </row>
    <row r="16" spans="1:27" ht="37.5" x14ac:dyDescent="0.4">
      <c r="A16" s="2">
        <v>13</v>
      </c>
      <c r="B16" s="8" t="s">
        <v>29</v>
      </c>
      <c r="C16" s="13" t="s">
        <v>1028</v>
      </c>
      <c r="D16" s="2" t="s">
        <v>49</v>
      </c>
      <c r="E16" s="2" t="s">
        <v>50</v>
      </c>
      <c r="J16" s="2">
        <v>401</v>
      </c>
      <c r="K16" s="2">
        <v>453</v>
      </c>
      <c r="O16" s="2">
        <v>1</v>
      </c>
      <c r="P16" s="2">
        <f>SUM(M16:O16)</f>
        <v>1</v>
      </c>
      <c r="R16" s="13" t="s">
        <v>51</v>
      </c>
      <c r="S16" s="2">
        <v>1970</v>
      </c>
      <c r="T16" s="8" t="s">
        <v>37</v>
      </c>
      <c r="U16" s="17" t="s">
        <v>1118</v>
      </c>
      <c r="V16" s="15"/>
    </row>
    <row r="17" spans="1:23" ht="37.5" x14ac:dyDescent="0.4">
      <c r="A17" s="2">
        <v>14</v>
      </c>
      <c r="B17" s="8" t="s">
        <v>29</v>
      </c>
      <c r="D17" s="2" t="s">
        <v>52</v>
      </c>
      <c r="E17" s="2" t="s">
        <v>53</v>
      </c>
      <c r="J17" s="2">
        <v>0</v>
      </c>
      <c r="K17" s="2">
        <v>5650</v>
      </c>
      <c r="P17" s="2">
        <v>1</v>
      </c>
      <c r="R17" s="13" t="s">
        <v>54</v>
      </c>
      <c r="S17" s="2">
        <v>1971</v>
      </c>
      <c r="T17" s="8" t="s">
        <v>37</v>
      </c>
      <c r="U17" s="7" t="s">
        <v>48</v>
      </c>
      <c r="V17" s="7" t="s">
        <v>1143</v>
      </c>
      <c r="W17" s="7" t="s">
        <v>1120</v>
      </c>
    </row>
    <row r="18" spans="1:23" ht="37.5" x14ac:dyDescent="0.4">
      <c r="A18" s="2">
        <v>15</v>
      </c>
      <c r="B18" s="8" t="s">
        <v>29</v>
      </c>
      <c r="D18" s="2" t="s">
        <v>55</v>
      </c>
      <c r="E18" s="2" t="s">
        <v>56</v>
      </c>
      <c r="J18" s="2">
        <v>0</v>
      </c>
      <c r="K18" s="2">
        <v>750</v>
      </c>
      <c r="P18" s="2">
        <v>1</v>
      </c>
      <c r="R18" s="13" t="s">
        <v>57</v>
      </c>
      <c r="S18" s="2">
        <v>1977</v>
      </c>
      <c r="T18" s="8" t="s">
        <v>37</v>
      </c>
      <c r="U18" s="7" t="s">
        <v>48</v>
      </c>
      <c r="V18" s="7" t="s">
        <v>1108</v>
      </c>
      <c r="W18" s="17" t="s">
        <v>58</v>
      </c>
    </row>
    <row r="19" spans="1:23" ht="37.5" x14ac:dyDescent="0.4">
      <c r="A19" s="2">
        <v>16</v>
      </c>
      <c r="B19" s="8" t="s">
        <v>29</v>
      </c>
      <c r="D19" s="2" t="s">
        <v>59</v>
      </c>
      <c r="E19" s="2" t="s">
        <v>60</v>
      </c>
      <c r="J19" s="2">
        <v>0</v>
      </c>
      <c r="K19" s="2">
        <v>1300</v>
      </c>
      <c r="P19" s="2">
        <v>2</v>
      </c>
      <c r="R19" s="13" t="s">
        <v>57</v>
      </c>
      <c r="S19" s="2">
        <v>1977</v>
      </c>
      <c r="T19" s="8" t="s">
        <v>37</v>
      </c>
      <c r="U19" s="7" t="s">
        <v>48</v>
      </c>
      <c r="V19" s="7" t="s">
        <v>1109</v>
      </c>
      <c r="W19" s="17" t="s">
        <v>58</v>
      </c>
    </row>
    <row r="20" spans="1:23" x14ac:dyDescent="0.4">
      <c r="A20" s="2">
        <v>17</v>
      </c>
      <c r="B20" s="8" t="s">
        <v>29</v>
      </c>
      <c r="C20" s="13" t="s">
        <v>61</v>
      </c>
      <c r="D20" s="4" t="s">
        <v>62</v>
      </c>
      <c r="E20" s="2" t="s">
        <v>63</v>
      </c>
      <c r="J20" s="2" t="s">
        <v>1100</v>
      </c>
      <c r="K20" s="2">
        <v>2177</v>
      </c>
      <c r="P20" s="2">
        <v>1</v>
      </c>
      <c r="R20" s="13" t="s">
        <v>27</v>
      </c>
      <c r="S20" s="2">
        <v>1978</v>
      </c>
      <c r="T20" s="8" t="s">
        <v>64</v>
      </c>
      <c r="U20" s="7" t="s">
        <v>65</v>
      </c>
      <c r="V20" s="7" t="s">
        <v>1124</v>
      </c>
    </row>
    <row r="21" spans="1:23" ht="37.5" x14ac:dyDescent="0.4">
      <c r="A21" s="2">
        <v>18</v>
      </c>
      <c r="B21" s="8" t="s">
        <v>29</v>
      </c>
      <c r="C21" s="13" t="s">
        <v>66</v>
      </c>
      <c r="D21" s="2" t="s">
        <v>67</v>
      </c>
      <c r="E21" s="4" t="s">
        <v>68</v>
      </c>
      <c r="F21" s="4"/>
      <c r="J21" s="2" t="s">
        <v>1100</v>
      </c>
      <c r="K21" s="2">
        <v>1500</v>
      </c>
      <c r="N21" s="2">
        <v>1</v>
      </c>
      <c r="P21" s="2">
        <f t="shared" ref="P21:P27" si="0">SUM(M21:O21)</f>
        <v>1</v>
      </c>
      <c r="R21" s="13" t="s">
        <v>69</v>
      </c>
      <c r="S21" s="2">
        <v>1984</v>
      </c>
      <c r="T21" s="8" t="s">
        <v>37</v>
      </c>
      <c r="U21" s="7" t="s">
        <v>48</v>
      </c>
    </row>
    <row r="22" spans="1:23" ht="37.5" x14ac:dyDescent="0.4">
      <c r="A22" s="2">
        <v>19</v>
      </c>
      <c r="B22" s="8" t="s">
        <v>29</v>
      </c>
      <c r="C22" s="13" t="s">
        <v>66</v>
      </c>
      <c r="D22" s="2" t="s">
        <v>70</v>
      </c>
      <c r="E22" s="4" t="s">
        <v>71</v>
      </c>
      <c r="F22" s="4"/>
      <c r="J22" s="2" t="s">
        <v>1100</v>
      </c>
      <c r="K22" s="2">
        <v>4000</v>
      </c>
      <c r="N22" s="2">
        <v>1</v>
      </c>
      <c r="P22" s="2">
        <f t="shared" si="0"/>
        <v>1</v>
      </c>
      <c r="R22" s="13" t="s">
        <v>69</v>
      </c>
      <c r="S22" s="2">
        <v>1984</v>
      </c>
      <c r="T22" s="8" t="s">
        <v>37</v>
      </c>
      <c r="U22" s="7" t="s">
        <v>48</v>
      </c>
    </row>
    <row r="23" spans="1:23" ht="37.5" x14ac:dyDescent="0.4">
      <c r="A23" s="2">
        <v>20</v>
      </c>
      <c r="B23" s="8" t="s">
        <v>29</v>
      </c>
      <c r="C23" s="13" t="s">
        <v>66</v>
      </c>
      <c r="D23" s="2" t="s">
        <v>72</v>
      </c>
      <c r="E23" s="4" t="s">
        <v>73</v>
      </c>
      <c r="F23" s="4"/>
      <c r="J23" s="2" t="s">
        <v>1100</v>
      </c>
      <c r="K23" s="2">
        <v>4000</v>
      </c>
      <c r="N23" s="2">
        <v>1</v>
      </c>
      <c r="P23" s="2">
        <f t="shared" si="0"/>
        <v>1</v>
      </c>
      <c r="R23" s="13" t="s">
        <v>69</v>
      </c>
      <c r="S23" s="2">
        <v>1984</v>
      </c>
      <c r="T23" s="8" t="s">
        <v>37</v>
      </c>
      <c r="U23" s="7" t="s">
        <v>48</v>
      </c>
    </row>
    <row r="24" spans="1:23" ht="37.5" x14ac:dyDescent="0.4">
      <c r="A24" s="2">
        <v>21</v>
      </c>
      <c r="B24" s="8" t="s">
        <v>29</v>
      </c>
      <c r="C24" s="13" t="s">
        <v>66</v>
      </c>
      <c r="D24" s="2" t="s">
        <v>74</v>
      </c>
      <c r="E24" s="4" t="s">
        <v>75</v>
      </c>
      <c r="F24" s="4"/>
      <c r="J24" s="2" t="s">
        <v>1100</v>
      </c>
      <c r="K24" s="2">
        <v>4000</v>
      </c>
      <c r="M24" s="2">
        <v>1</v>
      </c>
      <c r="P24" s="2">
        <f t="shared" si="0"/>
        <v>1</v>
      </c>
      <c r="R24" s="13" t="s">
        <v>69</v>
      </c>
      <c r="S24" s="2">
        <v>1984</v>
      </c>
      <c r="T24" s="8" t="s">
        <v>37</v>
      </c>
      <c r="U24" s="7" t="s">
        <v>48</v>
      </c>
    </row>
    <row r="25" spans="1:23" ht="37.5" x14ac:dyDescent="0.4">
      <c r="A25" s="2">
        <v>22</v>
      </c>
      <c r="B25" s="8" t="s">
        <v>29</v>
      </c>
      <c r="C25" s="13" t="s">
        <v>66</v>
      </c>
      <c r="D25" s="2" t="s">
        <v>76</v>
      </c>
      <c r="E25" s="4" t="s">
        <v>77</v>
      </c>
      <c r="F25" s="4"/>
      <c r="J25" s="2" t="s">
        <v>1100</v>
      </c>
      <c r="K25" s="2">
        <v>100</v>
      </c>
      <c r="N25" s="2">
        <v>1</v>
      </c>
      <c r="P25" s="2">
        <f t="shared" si="0"/>
        <v>1</v>
      </c>
      <c r="R25" s="13" t="s">
        <v>69</v>
      </c>
      <c r="S25" s="2">
        <v>1984</v>
      </c>
      <c r="T25" s="8" t="s">
        <v>37</v>
      </c>
      <c r="U25" s="7" t="s">
        <v>48</v>
      </c>
    </row>
    <row r="26" spans="1:23" ht="37.5" x14ac:dyDescent="0.4">
      <c r="A26" s="2">
        <v>23</v>
      </c>
      <c r="B26" s="8" t="s">
        <v>29</v>
      </c>
      <c r="C26" s="13" t="s">
        <v>66</v>
      </c>
      <c r="D26" s="2" t="s">
        <v>78</v>
      </c>
      <c r="E26" s="4" t="s">
        <v>75</v>
      </c>
      <c r="F26" s="4"/>
      <c r="J26" s="2" t="s">
        <v>1100</v>
      </c>
      <c r="K26" s="2">
        <v>4000</v>
      </c>
      <c r="N26" s="2">
        <v>1</v>
      </c>
      <c r="P26" s="2">
        <f t="shared" si="0"/>
        <v>1</v>
      </c>
      <c r="R26" s="13" t="s">
        <v>69</v>
      </c>
      <c r="S26" s="2">
        <v>1984</v>
      </c>
      <c r="T26" s="8" t="s">
        <v>37</v>
      </c>
      <c r="U26" s="7" t="s">
        <v>48</v>
      </c>
    </row>
    <row r="27" spans="1:23" ht="37.5" x14ac:dyDescent="0.4">
      <c r="A27" s="2">
        <v>24</v>
      </c>
      <c r="B27" s="8" t="s">
        <v>29</v>
      </c>
      <c r="C27" s="13" t="s">
        <v>66</v>
      </c>
      <c r="D27" s="2" t="s">
        <v>79</v>
      </c>
      <c r="E27" s="4" t="s">
        <v>80</v>
      </c>
      <c r="F27" s="4"/>
      <c r="J27" s="2" t="s">
        <v>1100</v>
      </c>
      <c r="K27" s="2">
        <v>2500</v>
      </c>
      <c r="N27" s="2">
        <v>1</v>
      </c>
      <c r="P27" s="2">
        <f t="shared" si="0"/>
        <v>1</v>
      </c>
      <c r="R27" s="13" t="s">
        <v>69</v>
      </c>
      <c r="S27" s="2">
        <v>1984</v>
      </c>
      <c r="T27" s="8" t="s">
        <v>37</v>
      </c>
      <c r="U27" s="7" t="s">
        <v>48</v>
      </c>
    </row>
    <row r="28" spans="1:23" x14ac:dyDescent="0.4">
      <c r="A28" s="2">
        <v>25</v>
      </c>
      <c r="B28" s="8" t="s">
        <v>29</v>
      </c>
      <c r="C28" s="13" t="s">
        <v>81</v>
      </c>
      <c r="D28" s="4" t="s">
        <v>82</v>
      </c>
      <c r="E28" s="2" t="s">
        <v>83</v>
      </c>
      <c r="J28" s="2">
        <v>0</v>
      </c>
      <c r="K28" s="2">
        <v>910</v>
      </c>
      <c r="P28" s="2">
        <v>1</v>
      </c>
      <c r="R28" s="13" t="s">
        <v>27</v>
      </c>
      <c r="S28" s="2">
        <v>1986</v>
      </c>
      <c r="T28" s="8" t="s">
        <v>84</v>
      </c>
      <c r="U28" s="7" t="s">
        <v>85</v>
      </c>
      <c r="V28" s="7" t="s">
        <v>1121</v>
      </c>
      <c r="W28" s="7" t="s">
        <v>86</v>
      </c>
    </row>
    <row r="29" spans="1:23" ht="37.5" x14ac:dyDescent="0.4">
      <c r="A29" s="2">
        <v>26</v>
      </c>
      <c r="B29" s="8" t="s">
        <v>29</v>
      </c>
      <c r="C29" s="18" t="s">
        <v>87</v>
      </c>
      <c r="D29" s="4" t="s">
        <v>88</v>
      </c>
      <c r="E29" s="4" t="s">
        <v>89</v>
      </c>
      <c r="F29" s="4"/>
      <c r="G29" s="4"/>
      <c r="H29" s="4"/>
      <c r="I29" s="4"/>
      <c r="J29" s="4">
        <v>353</v>
      </c>
      <c r="K29" s="4">
        <v>416</v>
      </c>
      <c r="L29" s="4"/>
      <c r="M29" s="4">
        <v>1</v>
      </c>
      <c r="N29" s="4">
        <v>1</v>
      </c>
      <c r="O29" s="2">
        <v>1</v>
      </c>
      <c r="P29" s="2">
        <f>SUM(M29:O29)</f>
        <v>3</v>
      </c>
      <c r="R29" s="18" t="s">
        <v>90</v>
      </c>
      <c r="S29" s="2">
        <v>1991</v>
      </c>
      <c r="T29" s="8" t="s">
        <v>91</v>
      </c>
    </row>
    <row r="30" spans="1:23" ht="37.5" x14ac:dyDescent="0.4">
      <c r="A30" s="2">
        <v>27</v>
      </c>
      <c r="B30" s="8" t="s">
        <v>29</v>
      </c>
      <c r="C30" s="18" t="s">
        <v>87</v>
      </c>
      <c r="D30" s="4" t="s">
        <v>92</v>
      </c>
      <c r="E30" s="4" t="s">
        <v>93</v>
      </c>
      <c r="F30" s="4"/>
      <c r="G30" s="4"/>
      <c r="H30" s="4"/>
      <c r="I30" s="4"/>
      <c r="J30" s="4">
        <v>353</v>
      </c>
      <c r="K30" s="4">
        <v>354</v>
      </c>
      <c r="L30" s="4"/>
      <c r="M30" s="4">
        <v>2</v>
      </c>
      <c r="N30" s="4"/>
      <c r="P30" s="2">
        <f>SUM(M30:O30)</f>
        <v>2</v>
      </c>
      <c r="R30" s="18" t="s">
        <v>90</v>
      </c>
      <c r="S30" s="2">
        <v>1991</v>
      </c>
      <c r="T30" s="8" t="s">
        <v>91</v>
      </c>
    </row>
    <row r="31" spans="1:23" ht="37.5" x14ac:dyDescent="0.4">
      <c r="A31" s="2">
        <v>28</v>
      </c>
      <c r="B31" s="8" t="s">
        <v>29</v>
      </c>
      <c r="C31" s="13" t="s">
        <v>94</v>
      </c>
      <c r="D31" s="4" t="s">
        <v>95</v>
      </c>
      <c r="E31" s="2" t="s">
        <v>96</v>
      </c>
      <c r="J31" s="2">
        <v>684</v>
      </c>
      <c r="K31" s="2">
        <v>696</v>
      </c>
      <c r="P31" s="2">
        <v>1</v>
      </c>
      <c r="R31" s="13" t="s">
        <v>97</v>
      </c>
      <c r="S31" s="2">
        <v>1993</v>
      </c>
      <c r="T31" s="8" t="s">
        <v>91</v>
      </c>
      <c r="U31" t="s">
        <v>1147</v>
      </c>
    </row>
    <row r="32" spans="1:23" ht="37.5" x14ac:dyDescent="0.4">
      <c r="A32" s="2">
        <v>29</v>
      </c>
      <c r="B32" s="8" t="s">
        <v>29</v>
      </c>
      <c r="C32" s="13" t="s">
        <v>98</v>
      </c>
      <c r="D32" s="4" t="s">
        <v>99</v>
      </c>
      <c r="E32" s="2" t="s">
        <v>100</v>
      </c>
      <c r="G32" s="2" t="s">
        <v>101</v>
      </c>
      <c r="H32" s="2" t="s">
        <v>102</v>
      </c>
      <c r="J32" s="2">
        <v>1500</v>
      </c>
      <c r="K32" s="2">
        <v>1520</v>
      </c>
      <c r="P32" s="2">
        <v>1</v>
      </c>
      <c r="R32" s="13" t="s">
        <v>97</v>
      </c>
      <c r="S32" s="2">
        <v>1993</v>
      </c>
      <c r="T32" s="8" t="s">
        <v>91</v>
      </c>
      <c r="U32" t="s">
        <v>1147</v>
      </c>
    </row>
    <row r="33" spans="1:23" ht="37.5" x14ac:dyDescent="0.4">
      <c r="A33" s="2">
        <v>30</v>
      </c>
      <c r="B33" s="8" t="s">
        <v>29</v>
      </c>
      <c r="C33" s="13" t="s">
        <v>103</v>
      </c>
      <c r="D33" s="4" t="s">
        <v>104</v>
      </c>
      <c r="E33" s="2" t="s">
        <v>105</v>
      </c>
      <c r="G33" s="2" t="s">
        <v>106</v>
      </c>
      <c r="H33" s="2" t="s">
        <v>107</v>
      </c>
      <c r="J33" s="2">
        <v>785</v>
      </c>
      <c r="K33" s="2">
        <v>834</v>
      </c>
      <c r="P33" s="2">
        <v>1</v>
      </c>
      <c r="R33" s="13" t="s">
        <v>97</v>
      </c>
      <c r="S33" s="2">
        <v>1993</v>
      </c>
      <c r="T33" s="8" t="s">
        <v>91</v>
      </c>
      <c r="U33" t="s">
        <v>1147</v>
      </c>
    </row>
    <row r="34" spans="1:23" ht="37.5" x14ac:dyDescent="0.4">
      <c r="A34" s="2">
        <v>31</v>
      </c>
      <c r="B34" s="8" t="s">
        <v>29</v>
      </c>
      <c r="C34" s="13" t="s">
        <v>108</v>
      </c>
      <c r="D34" s="2" t="s">
        <v>109</v>
      </c>
      <c r="E34" s="2" t="s">
        <v>110</v>
      </c>
      <c r="J34" s="2" t="s">
        <v>1100</v>
      </c>
      <c r="K34" s="2">
        <v>2515</v>
      </c>
      <c r="P34" s="2">
        <v>1</v>
      </c>
      <c r="R34" s="13" t="s">
        <v>97</v>
      </c>
      <c r="S34" s="2">
        <v>1995</v>
      </c>
      <c r="T34" s="8" t="s">
        <v>91</v>
      </c>
    </row>
    <row r="35" spans="1:23" ht="75" x14ac:dyDescent="0.4">
      <c r="A35" s="2">
        <v>32</v>
      </c>
      <c r="B35" s="8" t="s">
        <v>29</v>
      </c>
      <c r="C35" s="13" t="s">
        <v>1029</v>
      </c>
      <c r="D35" s="2" t="s">
        <v>111</v>
      </c>
      <c r="E35" s="2" t="s">
        <v>112</v>
      </c>
      <c r="J35" s="2">
        <v>800</v>
      </c>
      <c r="K35" s="2">
        <v>1000</v>
      </c>
      <c r="P35" s="2">
        <v>1</v>
      </c>
      <c r="R35" s="13" t="s">
        <v>113</v>
      </c>
      <c r="S35" s="2" t="s">
        <v>114</v>
      </c>
      <c r="T35" s="8" t="s">
        <v>91</v>
      </c>
      <c r="U35" s="7" t="s">
        <v>48</v>
      </c>
      <c r="V35" s="17" t="s">
        <v>1044</v>
      </c>
      <c r="W35" s="17" t="s">
        <v>1056</v>
      </c>
    </row>
    <row r="36" spans="1:23" ht="75" x14ac:dyDescent="0.4">
      <c r="A36" s="2">
        <v>33</v>
      </c>
      <c r="B36" s="8" t="s">
        <v>29</v>
      </c>
      <c r="C36" s="13" t="s">
        <v>1029</v>
      </c>
      <c r="D36" s="2" t="s">
        <v>115</v>
      </c>
      <c r="E36" s="2" t="s">
        <v>116</v>
      </c>
      <c r="J36" s="2" t="s">
        <v>1100</v>
      </c>
      <c r="K36" s="2">
        <v>1000</v>
      </c>
      <c r="P36" s="2">
        <v>1</v>
      </c>
      <c r="R36" s="13" t="s">
        <v>113</v>
      </c>
      <c r="S36" s="2" t="s">
        <v>114</v>
      </c>
      <c r="T36" s="8" t="s">
        <v>91</v>
      </c>
      <c r="U36" s="7" t="s">
        <v>48</v>
      </c>
      <c r="V36" s="17" t="s">
        <v>1044</v>
      </c>
      <c r="W36" s="17" t="s">
        <v>1056</v>
      </c>
    </row>
    <row r="37" spans="1:23" ht="75" x14ac:dyDescent="0.4">
      <c r="A37" s="2">
        <v>34</v>
      </c>
      <c r="B37" s="8" t="s">
        <v>29</v>
      </c>
      <c r="C37" s="13" t="s">
        <v>1029</v>
      </c>
      <c r="D37" s="2" t="s">
        <v>117</v>
      </c>
      <c r="E37" s="2" t="s">
        <v>118</v>
      </c>
      <c r="J37" s="2">
        <v>700</v>
      </c>
      <c r="K37" s="2">
        <v>805</v>
      </c>
      <c r="P37" s="2">
        <v>3</v>
      </c>
      <c r="R37" s="13" t="s">
        <v>113</v>
      </c>
      <c r="S37" s="2" t="s">
        <v>119</v>
      </c>
      <c r="T37" s="8" t="s">
        <v>91</v>
      </c>
      <c r="U37" s="7" t="s">
        <v>48</v>
      </c>
      <c r="V37" s="17" t="s">
        <v>1044</v>
      </c>
      <c r="W37" s="17" t="s">
        <v>1056</v>
      </c>
    </row>
    <row r="38" spans="1:23" ht="75" x14ac:dyDescent="0.4">
      <c r="A38" s="2">
        <v>35</v>
      </c>
      <c r="B38" s="8" t="s">
        <v>29</v>
      </c>
      <c r="C38" s="13" t="s">
        <v>1029</v>
      </c>
      <c r="D38" s="2" t="s">
        <v>120</v>
      </c>
      <c r="E38" s="2" t="s">
        <v>121</v>
      </c>
      <c r="J38" s="2">
        <v>900</v>
      </c>
      <c r="K38" s="2">
        <v>1000</v>
      </c>
      <c r="P38" s="2">
        <v>1</v>
      </c>
      <c r="R38" s="13" t="s">
        <v>113</v>
      </c>
      <c r="S38" s="2" t="s">
        <v>119</v>
      </c>
      <c r="T38" s="8" t="s">
        <v>91</v>
      </c>
      <c r="U38" s="7" t="s">
        <v>48</v>
      </c>
      <c r="V38" s="17" t="s">
        <v>1044</v>
      </c>
      <c r="W38" s="17" t="s">
        <v>1056</v>
      </c>
    </row>
    <row r="39" spans="1:23" ht="75" x14ac:dyDescent="0.4">
      <c r="A39" s="2">
        <v>36</v>
      </c>
      <c r="B39" s="8" t="s">
        <v>29</v>
      </c>
      <c r="C39" s="13" t="s">
        <v>1029</v>
      </c>
      <c r="D39" s="2" t="s">
        <v>122</v>
      </c>
      <c r="E39" s="2" t="s">
        <v>123</v>
      </c>
      <c r="J39" s="2">
        <v>900</v>
      </c>
      <c r="K39" s="2">
        <v>1100</v>
      </c>
      <c r="P39" s="2">
        <v>1</v>
      </c>
      <c r="R39" s="13" t="s">
        <v>113</v>
      </c>
      <c r="S39" s="2" t="s">
        <v>119</v>
      </c>
      <c r="T39" s="8" t="s">
        <v>91</v>
      </c>
      <c r="U39" s="7" t="s">
        <v>48</v>
      </c>
      <c r="V39" s="17" t="s">
        <v>1044</v>
      </c>
      <c r="W39" s="17" t="s">
        <v>1056</v>
      </c>
    </row>
    <row r="40" spans="1:23" ht="75" x14ac:dyDescent="0.4">
      <c r="A40" s="2">
        <v>37</v>
      </c>
      <c r="B40" s="8" t="s">
        <v>29</v>
      </c>
      <c r="C40" s="13" t="s">
        <v>1029</v>
      </c>
      <c r="D40" s="2" t="s">
        <v>124</v>
      </c>
      <c r="E40" s="2" t="s">
        <v>125</v>
      </c>
      <c r="J40" s="2">
        <v>1030</v>
      </c>
      <c r="K40" s="2">
        <v>1105</v>
      </c>
      <c r="P40" s="2">
        <v>1</v>
      </c>
      <c r="R40" s="13" t="s">
        <v>113</v>
      </c>
      <c r="S40" s="2" t="s">
        <v>119</v>
      </c>
      <c r="T40" s="8" t="s">
        <v>91</v>
      </c>
      <c r="U40" s="7" t="s">
        <v>48</v>
      </c>
      <c r="V40" s="17" t="s">
        <v>1044</v>
      </c>
      <c r="W40" s="17" t="s">
        <v>1056</v>
      </c>
    </row>
    <row r="41" spans="1:23" ht="75" x14ac:dyDescent="0.4">
      <c r="A41" s="2">
        <v>38</v>
      </c>
      <c r="B41" s="8" t="s">
        <v>29</v>
      </c>
      <c r="C41" s="13" t="s">
        <v>1029</v>
      </c>
      <c r="D41" s="2" t="s">
        <v>126</v>
      </c>
      <c r="E41" s="2" t="s">
        <v>127</v>
      </c>
      <c r="J41" s="2">
        <v>910</v>
      </c>
      <c r="K41" s="2">
        <v>995</v>
      </c>
      <c r="P41" s="2">
        <v>3</v>
      </c>
      <c r="R41" s="13" t="s">
        <v>113</v>
      </c>
      <c r="S41" s="2" t="s">
        <v>119</v>
      </c>
      <c r="T41" s="8" t="s">
        <v>91</v>
      </c>
      <c r="U41" s="7" t="s">
        <v>48</v>
      </c>
      <c r="V41" s="17" t="s">
        <v>1044</v>
      </c>
      <c r="W41" s="17" t="s">
        <v>1056</v>
      </c>
    </row>
    <row r="42" spans="1:23" ht="75" x14ac:dyDescent="0.4">
      <c r="A42" s="2">
        <v>39</v>
      </c>
      <c r="B42" s="8" t="s">
        <v>29</v>
      </c>
      <c r="C42" s="13" t="s">
        <v>1029</v>
      </c>
      <c r="D42" s="2" t="s">
        <v>128</v>
      </c>
      <c r="E42" s="2" t="s">
        <v>129</v>
      </c>
      <c r="J42" s="2">
        <v>800</v>
      </c>
      <c r="K42" s="2">
        <v>1200</v>
      </c>
      <c r="P42" s="2">
        <v>1</v>
      </c>
      <c r="R42" s="13" t="s">
        <v>113</v>
      </c>
      <c r="S42" s="2" t="s">
        <v>119</v>
      </c>
      <c r="T42" s="8" t="s">
        <v>91</v>
      </c>
      <c r="U42" s="7" t="s">
        <v>130</v>
      </c>
      <c r="V42" s="17" t="s">
        <v>1044</v>
      </c>
      <c r="W42" s="17" t="s">
        <v>1056</v>
      </c>
    </row>
    <row r="43" spans="1:23" ht="75" x14ac:dyDescent="0.4">
      <c r="A43" s="2">
        <v>40</v>
      </c>
      <c r="B43" s="8" t="s">
        <v>29</v>
      </c>
      <c r="C43" s="13" t="s">
        <v>1029</v>
      </c>
      <c r="D43" s="2" t="s">
        <v>131</v>
      </c>
      <c r="E43" s="2" t="s">
        <v>132</v>
      </c>
      <c r="J43" s="2">
        <v>900</v>
      </c>
      <c r="K43" s="2">
        <v>1000</v>
      </c>
      <c r="P43" s="2">
        <v>4</v>
      </c>
      <c r="R43" s="13" t="s">
        <v>113</v>
      </c>
      <c r="S43" s="2" t="s">
        <v>119</v>
      </c>
      <c r="T43" s="8" t="s">
        <v>91</v>
      </c>
      <c r="U43" s="7" t="s">
        <v>48</v>
      </c>
      <c r="V43" s="17" t="s">
        <v>1044</v>
      </c>
      <c r="W43" s="17" t="s">
        <v>1056</v>
      </c>
    </row>
    <row r="44" spans="1:23" ht="75" x14ac:dyDescent="0.4">
      <c r="A44" s="2">
        <v>41</v>
      </c>
      <c r="B44" s="8" t="s">
        <v>29</v>
      </c>
      <c r="C44" s="13" t="s">
        <v>1029</v>
      </c>
      <c r="D44" s="2" t="s">
        <v>133</v>
      </c>
      <c r="E44" s="2" t="s">
        <v>134</v>
      </c>
      <c r="J44" s="2">
        <v>810</v>
      </c>
      <c r="K44" s="2">
        <v>900</v>
      </c>
      <c r="P44" s="2">
        <v>2</v>
      </c>
      <c r="R44" s="13" t="s">
        <v>113</v>
      </c>
      <c r="S44" s="2" t="s">
        <v>119</v>
      </c>
      <c r="T44" s="8" t="s">
        <v>91</v>
      </c>
      <c r="U44" s="7" t="s">
        <v>48</v>
      </c>
      <c r="V44" s="17" t="s">
        <v>1044</v>
      </c>
      <c r="W44" s="17" t="s">
        <v>1056</v>
      </c>
    </row>
    <row r="45" spans="1:23" ht="75" x14ac:dyDescent="0.4">
      <c r="A45" s="2">
        <v>42</v>
      </c>
      <c r="B45" s="8" t="s">
        <v>29</v>
      </c>
      <c r="C45" s="13" t="s">
        <v>1029</v>
      </c>
      <c r="D45" s="2" t="s">
        <v>133</v>
      </c>
      <c r="E45" s="2" t="s">
        <v>135</v>
      </c>
      <c r="J45" s="2">
        <v>1250</v>
      </c>
      <c r="K45" s="2">
        <v>1500</v>
      </c>
      <c r="P45" s="2">
        <v>1</v>
      </c>
      <c r="R45" s="13" t="s">
        <v>113</v>
      </c>
      <c r="S45" s="2" t="s">
        <v>119</v>
      </c>
      <c r="T45" s="8" t="s">
        <v>91</v>
      </c>
      <c r="U45" s="7" t="s">
        <v>48</v>
      </c>
      <c r="V45" s="17" t="s">
        <v>1044</v>
      </c>
      <c r="W45" s="17" t="s">
        <v>1056</v>
      </c>
    </row>
    <row r="46" spans="1:23" ht="75" x14ac:dyDescent="0.4">
      <c r="A46" s="2">
        <v>43</v>
      </c>
      <c r="B46" s="8" t="s">
        <v>29</v>
      </c>
      <c r="C46" s="13" t="s">
        <v>1029</v>
      </c>
      <c r="D46" s="2" t="s">
        <v>136</v>
      </c>
      <c r="E46" s="2" t="s">
        <v>137</v>
      </c>
      <c r="J46" s="2">
        <v>1010</v>
      </c>
      <c r="K46" s="2">
        <v>1250</v>
      </c>
      <c r="O46" s="2">
        <v>2</v>
      </c>
      <c r="P46" s="2">
        <v>3</v>
      </c>
      <c r="R46" s="13" t="s">
        <v>113</v>
      </c>
      <c r="S46" s="2" t="s">
        <v>119</v>
      </c>
      <c r="T46" s="8" t="s">
        <v>91</v>
      </c>
      <c r="U46" s="7" t="s">
        <v>48</v>
      </c>
      <c r="V46" s="17" t="s">
        <v>1044</v>
      </c>
      <c r="W46" s="17" t="s">
        <v>1056</v>
      </c>
    </row>
    <row r="47" spans="1:23" ht="75" x14ac:dyDescent="0.4">
      <c r="A47" s="2">
        <v>44</v>
      </c>
      <c r="B47" s="8" t="s">
        <v>29</v>
      </c>
      <c r="C47" s="13" t="s">
        <v>1029</v>
      </c>
      <c r="D47" s="2" t="s">
        <v>138</v>
      </c>
      <c r="E47" s="2" t="s">
        <v>139</v>
      </c>
      <c r="J47" s="2">
        <v>405</v>
      </c>
      <c r="K47" s="2">
        <v>500</v>
      </c>
      <c r="P47" s="2">
        <v>2</v>
      </c>
      <c r="R47" s="13" t="s">
        <v>113</v>
      </c>
      <c r="S47" s="2" t="s">
        <v>119</v>
      </c>
      <c r="T47" s="8" t="s">
        <v>91</v>
      </c>
      <c r="U47" s="7" t="s">
        <v>48</v>
      </c>
      <c r="V47" s="17" t="s">
        <v>1044</v>
      </c>
      <c r="W47" s="17" t="s">
        <v>1056</v>
      </c>
    </row>
    <row r="48" spans="1:23" ht="37.5" x14ac:dyDescent="0.4">
      <c r="A48" s="2">
        <v>45</v>
      </c>
      <c r="B48" s="8" t="s">
        <v>29</v>
      </c>
      <c r="C48" s="13" t="s">
        <v>140</v>
      </c>
      <c r="D48" s="2" t="s">
        <v>141</v>
      </c>
      <c r="E48" s="2" t="s">
        <v>142</v>
      </c>
      <c r="G48" s="2" t="s">
        <v>143</v>
      </c>
      <c r="H48" s="2" t="s">
        <v>144</v>
      </c>
      <c r="J48" s="2">
        <v>2930</v>
      </c>
      <c r="K48" s="2">
        <v>2951</v>
      </c>
      <c r="N48" s="2">
        <v>1</v>
      </c>
      <c r="O48" s="2">
        <v>1</v>
      </c>
      <c r="P48" s="2">
        <f>SUM(M48:O48)</f>
        <v>2</v>
      </c>
      <c r="R48" s="13" t="s">
        <v>54</v>
      </c>
      <c r="S48" s="2">
        <v>2005</v>
      </c>
      <c r="T48" s="8" t="s">
        <v>91</v>
      </c>
      <c r="U48" s="7" t="s">
        <v>145</v>
      </c>
      <c r="V48" s="7" t="s">
        <v>1120</v>
      </c>
    </row>
    <row r="49" spans="1:23" ht="37.5" x14ac:dyDescent="0.4">
      <c r="A49" s="2">
        <v>46</v>
      </c>
      <c r="B49" s="8" t="s">
        <v>29</v>
      </c>
      <c r="C49" s="13" t="s">
        <v>1045</v>
      </c>
      <c r="D49" s="2" t="s">
        <v>146</v>
      </c>
      <c r="E49" s="2" t="s">
        <v>147</v>
      </c>
      <c r="J49" s="2" t="s">
        <v>1100</v>
      </c>
      <c r="K49" s="2">
        <v>470</v>
      </c>
      <c r="P49" s="2">
        <v>1</v>
      </c>
      <c r="R49" s="13" t="s">
        <v>148</v>
      </c>
      <c r="S49" s="2">
        <v>2007</v>
      </c>
      <c r="T49" s="8" t="s">
        <v>149</v>
      </c>
      <c r="U49" s="17" t="s">
        <v>150</v>
      </c>
      <c r="V49" s="7" t="s">
        <v>1046</v>
      </c>
    </row>
    <row r="50" spans="1:23" ht="37.5" x14ac:dyDescent="0.4">
      <c r="A50" s="2">
        <v>47</v>
      </c>
      <c r="B50" s="8" t="s">
        <v>29</v>
      </c>
      <c r="C50" s="13" t="s">
        <v>1030</v>
      </c>
      <c r="D50" s="2" t="s">
        <v>151</v>
      </c>
      <c r="E50" s="2" t="s">
        <v>152</v>
      </c>
      <c r="J50" s="2" t="s">
        <v>1100</v>
      </c>
      <c r="K50" s="2">
        <v>2300</v>
      </c>
      <c r="P50" s="2">
        <v>1</v>
      </c>
      <c r="R50" s="13" t="s">
        <v>153</v>
      </c>
      <c r="S50" s="2">
        <v>2018</v>
      </c>
      <c r="T50" s="8" t="s">
        <v>149</v>
      </c>
      <c r="U50" s="7" t="s">
        <v>1153</v>
      </c>
      <c r="V50" s="7" t="s">
        <v>154</v>
      </c>
      <c r="W50" s="7" t="s">
        <v>155</v>
      </c>
    </row>
    <row r="51" spans="1:23" ht="56.25" x14ac:dyDescent="0.4">
      <c r="A51" s="2">
        <v>48</v>
      </c>
      <c r="B51" s="8" t="s">
        <v>29</v>
      </c>
      <c r="C51" s="13" t="s">
        <v>1031</v>
      </c>
      <c r="D51" s="2" t="s">
        <v>157</v>
      </c>
      <c r="E51" s="2" t="s">
        <v>158</v>
      </c>
      <c r="J51" s="2" t="s">
        <v>1100</v>
      </c>
      <c r="K51" s="2">
        <v>2800</v>
      </c>
      <c r="P51" s="2">
        <v>1</v>
      </c>
      <c r="R51" s="13" t="s">
        <v>159</v>
      </c>
      <c r="S51" s="2">
        <v>2020</v>
      </c>
      <c r="T51" s="8" t="s">
        <v>149</v>
      </c>
    </row>
    <row r="52" spans="1:23" ht="56.25" x14ac:dyDescent="0.4">
      <c r="A52" s="2">
        <v>49</v>
      </c>
      <c r="B52" s="8" t="s">
        <v>29</v>
      </c>
      <c r="C52" s="13" t="s">
        <v>156</v>
      </c>
      <c r="D52" s="2" t="s">
        <v>160</v>
      </c>
      <c r="E52" s="2" t="s">
        <v>161</v>
      </c>
      <c r="J52" s="2" t="s">
        <v>1100</v>
      </c>
      <c r="K52" s="2">
        <v>3100</v>
      </c>
      <c r="P52" s="2">
        <v>1</v>
      </c>
      <c r="R52" s="13" t="s">
        <v>159</v>
      </c>
      <c r="S52" s="2">
        <v>2020</v>
      </c>
      <c r="T52" s="8" t="s">
        <v>149</v>
      </c>
    </row>
    <row r="53" spans="1:23" ht="56.25" x14ac:dyDescent="0.4">
      <c r="A53" s="2">
        <v>50</v>
      </c>
      <c r="B53" s="8" t="s">
        <v>29</v>
      </c>
      <c r="C53" s="13" t="s">
        <v>156</v>
      </c>
      <c r="D53" s="2" t="s">
        <v>162</v>
      </c>
      <c r="E53" s="2" t="s">
        <v>163</v>
      </c>
      <c r="J53" s="2" t="s">
        <v>1100</v>
      </c>
      <c r="K53" s="2">
        <v>3300</v>
      </c>
      <c r="P53" s="2">
        <v>1</v>
      </c>
      <c r="R53" s="13" t="s">
        <v>159</v>
      </c>
      <c r="S53" s="2">
        <v>2020</v>
      </c>
      <c r="T53" s="8" t="s">
        <v>149</v>
      </c>
    </row>
    <row r="54" spans="1:23" ht="37.5" x14ac:dyDescent="0.4">
      <c r="A54" s="2">
        <v>51</v>
      </c>
      <c r="B54" s="8" t="s">
        <v>164</v>
      </c>
      <c r="C54" s="13" t="s">
        <v>165</v>
      </c>
      <c r="D54" s="2" t="s">
        <v>166</v>
      </c>
      <c r="E54" s="2" t="s">
        <v>167</v>
      </c>
      <c r="J54" s="2" t="s">
        <v>1100</v>
      </c>
      <c r="K54" s="2">
        <v>1819</v>
      </c>
      <c r="M54" s="2">
        <v>2</v>
      </c>
      <c r="P54" s="2">
        <f t="shared" ref="P54:P117" si="1">SUM(M54:O54)</f>
        <v>2</v>
      </c>
      <c r="R54" s="13" t="s">
        <v>168</v>
      </c>
      <c r="S54" s="2">
        <v>1893</v>
      </c>
      <c r="T54" s="8" t="s">
        <v>169</v>
      </c>
      <c r="U54" s="7" t="s">
        <v>1043</v>
      </c>
      <c r="V54" s="7" t="s">
        <v>1047</v>
      </c>
      <c r="W54" s="7" t="s">
        <v>1122</v>
      </c>
    </row>
    <row r="55" spans="1:23" ht="37.5" x14ac:dyDescent="0.4">
      <c r="A55" s="2">
        <v>52</v>
      </c>
      <c r="B55" s="8" t="s">
        <v>164</v>
      </c>
      <c r="C55" s="13" t="s">
        <v>170</v>
      </c>
      <c r="D55" s="2" t="s">
        <v>171</v>
      </c>
      <c r="E55" s="2" t="s">
        <v>172</v>
      </c>
      <c r="J55" s="2" t="s">
        <v>1100</v>
      </c>
      <c r="K55" s="2">
        <v>2322</v>
      </c>
      <c r="M55" s="2">
        <v>1</v>
      </c>
      <c r="P55" s="2">
        <f t="shared" si="1"/>
        <v>1</v>
      </c>
      <c r="R55" s="13" t="s">
        <v>168</v>
      </c>
      <c r="S55" s="2">
        <v>1893</v>
      </c>
      <c r="T55" s="8" t="s">
        <v>169</v>
      </c>
      <c r="U55" s="7" t="s">
        <v>1043</v>
      </c>
    </row>
    <row r="56" spans="1:23" ht="56.25" x14ac:dyDescent="0.4">
      <c r="A56" s="2">
        <v>53</v>
      </c>
      <c r="B56" s="8" t="s">
        <v>164</v>
      </c>
      <c r="C56" s="13" t="s">
        <v>1032</v>
      </c>
      <c r="D56" s="2" t="s">
        <v>173</v>
      </c>
      <c r="E56" s="2" t="s">
        <v>174</v>
      </c>
      <c r="J56" s="2">
        <v>1647</v>
      </c>
      <c r="K56" s="2">
        <v>1829</v>
      </c>
      <c r="N56" s="2">
        <v>1</v>
      </c>
      <c r="P56" s="2">
        <f t="shared" si="1"/>
        <v>1</v>
      </c>
      <c r="R56" s="13" t="s">
        <v>175</v>
      </c>
      <c r="S56" s="2">
        <v>1954</v>
      </c>
      <c r="T56" s="8" t="s">
        <v>176</v>
      </c>
      <c r="U56" s="7" t="s">
        <v>177</v>
      </c>
      <c r="V56" s="7" t="s">
        <v>178</v>
      </c>
      <c r="W56" s="7" t="s">
        <v>1055</v>
      </c>
    </row>
    <row r="57" spans="1:23" ht="75" x14ac:dyDescent="0.4">
      <c r="A57" s="2">
        <v>54</v>
      </c>
      <c r="B57" s="8" t="s">
        <v>164</v>
      </c>
      <c r="C57" s="13" t="s">
        <v>179</v>
      </c>
      <c r="D57" s="2" t="s">
        <v>180</v>
      </c>
      <c r="E57" s="2" t="s">
        <v>181</v>
      </c>
      <c r="G57" s="2" t="s">
        <v>182</v>
      </c>
      <c r="H57" s="2" t="s">
        <v>183</v>
      </c>
      <c r="J57" s="2">
        <v>2140</v>
      </c>
      <c r="K57" s="2">
        <v>2240</v>
      </c>
      <c r="M57" s="2">
        <v>1</v>
      </c>
      <c r="P57" s="2">
        <f t="shared" si="1"/>
        <v>1</v>
      </c>
      <c r="R57" s="13" t="s">
        <v>54</v>
      </c>
      <c r="S57" s="2">
        <v>1991</v>
      </c>
      <c r="T57" s="8" t="s">
        <v>184</v>
      </c>
      <c r="U57" s="7" t="s">
        <v>1048</v>
      </c>
      <c r="V57" s="7" t="s">
        <v>1148</v>
      </c>
      <c r="W57" s="7" t="s">
        <v>1120</v>
      </c>
    </row>
    <row r="58" spans="1:23" ht="37.5" x14ac:dyDescent="0.4">
      <c r="A58" s="2">
        <v>55</v>
      </c>
      <c r="B58" s="8" t="s">
        <v>164</v>
      </c>
      <c r="C58" s="13" t="s">
        <v>1033</v>
      </c>
      <c r="D58" s="2" t="s">
        <v>185</v>
      </c>
      <c r="E58" s="2" t="s">
        <v>186</v>
      </c>
      <c r="J58" s="2" t="s">
        <v>1100</v>
      </c>
      <c r="K58" s="2">
        <v>3000</v>
      </c>
      <c r="M58" s="2">
        <v>1</v>
      </c>
      <c r="O58" s="2">
        <v>1</v>
      </c>
      <c r="P58" s="2">
        <f t="shared" si="1"/>
        <v>2</v>
      </c>
      <c r="R58" s="13" t="s">
        <v>187</v>
      </c>
      <c r="S58" s="2">
        <v>1994</v>
      </c>
      <c r="T58" s="8" t="s">
        <v>184</v>
      </c>
    </row>
    <row r="59" spans="1:23" ht="37.5" x14ac:dyDescent="0.4">
      <c r="A59" s="2">
        <v>56</v>
      </c>
      <c r="B59" s="8" t="s">
        <v>164</v>
      </c>
      <c r="C59" s="13" t="s">
        <v>1033</v>
      </c>
      <c r="D59" s="2" t="s">
        <v>188</v>
      </c>
      <c r="E59" s="2" t="s">
        <v>189</v>
      </c>
      <c r="J59" s="2" t="s">
        <v>1100</v>
      </c>
      <c r="K59" s="2">
        <v>2997</v>
      </c>
      <c r="N59" s="2">
        <v>1</v>
      </c>
      <c r="P59" s="2">
        <f t="shared" si="1"/>
        <v>1</v>
      </c>
      <c r="R59" s="13" t="s">
        <v>187</v>
      </c>
      <c r="S59" s="2">
        <v>1994</v>
      </c>
      <c r="T59" s="8" t="s">
        <v>184</v>
      </c>
      <c r="U59" s="7" t="s">
        <v>190</v>
      </c>
      <c r="V59" s="7" t="s">
        <v>191</v>
      </c>
    </row>
    <row r="60" spans="1:23" ht="37.5" x14ac:dyDescent="0.4">
      <c r="A60" s="2">
        <v>57</v>
      </c>
      <c r="B60" s="8" t="s">
        <v>164</v>
      </c>
      <c r="C60" s="13" t="s">
        <v>1033</v>
      </c>
      <c r="D60" s="2" t="s">
        <v>192</v>
      </c>
      <c r="E60" s="2" t="s">
        <v>193</v>
      </c>
      <c r="J60" s="2" t="s">
        <v>1100</v>
      </c>
      <c r="K60" s="2">
        <v>2992</v>
      </c>
      <c r="M60" s="2">
        <v>2</v>
      </c>
      <c r="P60" s="2">
        <f t="shared" si="1"/>
        <v>2</v>
      </c>
      <c r="R60" s="13" t="s">
        <v>187</v>
      </c>
      <c r="S60" s="2">
        <v>1994</v>
      </c>
      <c r="T60" s="8" t="s">
        <v>184</v>
      </c>
    </row>
    <row r="61" spans="1:23" ht="37.5" x14ac:dyDescent="0.4">
      <c r="A61" s="2">
        <v>58</v>
      </c>
      <c r="B61" s="8" t="s">
        <v>164</v>
      </c>
      <c r="C61" s="13" t="s">
        <v>1033</v>
      </c>
      <c r="D61" s="2" t="s">
        <v>194</v>
      </c>
      <c r="E61" s="2" t="s">
        <v>195</v>
      </c>
      <c r="J61" s="2" t="s">
        <v>1100</v>
      </c>
      <c r="K61" s="2">
        <v>2940</v>
      </c>
      <c r="M61" s="2">
        <v>1</v>
      </c>
      <c r="P61" s="2">
        <f t="shared" si="1"/>
        <v>1</v>
      </c>
      <c r="R61" s="13" t="s">
        <v>187</v>
      </c>
      <c r="S61" s="2">
        <v>1994</v>
      </c>
      <c r="T61" s="8" t="s">
        <v>184</v>
      </c>
    </row>
    <row r="62" spans="1:23" ht="37.5" x14ac:dyDescent="0.4">
      <c r="A62" s="2">
        <v>59</v>
      </c>
      <c r="B62" s="8" t="s">
        <v>164</v>
      </c>
      <c r="C62" s="13" t="s">
        <v>1033</v>
      </c>
      <c r="D62" s="2" t="s">
        <v>196</v>
      </c>
      <c r="E62" s="2" t="s">
        <v>197</v>
      </c>
      <c r="J62" s="2" t="s">
        <v>1100</v>
      </c>
      <c r="K62" s="2">
        <v>3655</v>
      </c>
      <c r="N62" s="2">
        <v>1</v>
      </c>
      <c r="P62" s="2">
        <f t="shared" si="1"/>
        <v>1</v>
      </c>
      <c r="R62" s="13" t="s">
        <v>187</v>
      </c>
      <c r="S62" s="2">
        <v>1994</v>
      </c>
      <c r="T62" s="8" t="s">
        <v>184</v>
      </c>
    </row>
    <row r="63" spans="1:23" ht="37.5" x14ac:dyDescent="0.4">
      <c r="A63" s="2">
        <v>60</v>
      </c>
      <c r="B63" s="8" t="s">
        <v>164</v>
      </c>
      <c r="C63" s="13" t="s">
        <v>1033</v>
      </c>
      <c r="D63" s="2" t="s">
        <v>198</v>
      </c>
      <c r="E63" s="2" t="s">
        <v>199</v>
      </c>
      <c r="J63" s="2" t="s">
        <v>1100</v>
      </c>
      <c r="K63" s="2">
        <v>2800</v>
      </c>
      <c r="M63" s="2">
        <v>1</v>
      </c>
      <c r="N63" s="2">
        <v>1</v>
      </c>
      <c r="P63" s="2">
        <f t="shared" si="1"/>
        <v>2</v>
      </c>
      <c r="R63" s="13" t="s">
        <v>187</v>
      </c>
      <c r="S63" s="2">
        <v>1994</v>
      </c>
      <c r="T63" s="8" t="s">
        <v>184</v>
      </c>
    </row>
    <row r="64" spans="1:23" ht="37.5" x14ac:dyDescent="0.4">
      <c r="A64" s="2">
        <v>61</v>
      </c>
      <c r="B64" s="8" t="s">
        <v>164</v>
      </c>
      <c r="C64" s="13" t="s">
        <v>1033</v>
      </c>
      <c r="D64" s="2" t="s">
        <v>200</v>
      </c>
      <c r="E64" s="2" t="s">
        <v>201</v>
      </c>
      <c r="J64" s="2" t="s">
        <v>1100</v>
      </c>
      <c r="K64" s="2">
        <v>2810</v>
      </c>
      <c r="N64" s="2">
        <v>1</v>
      </c>
      <c r="P64" s="2">
        <f t="shared" si="1"/>
        <v>1</v>
      </c>
      <c r="R64" s="13" t="s">
        <v>187</v>
      </c>
      <c r="S64" s="2">
        <v>1994</v>
      </c>
      <c r="T64" s="8" t="s">
        <v>184</v>
      </c>
    </row>
    <row r="65" spans="1:22" ht="37.5" x14ac:dyDescent="0.4">
      <c r="A65" s="2">
        <v>62</v>
      </c>
      <c r="B65" s="8" t="s">
        <v>164</v>
      </c>
      <c r="C65" s="13" t="s">
        <v>1033</v>
      </c>
      <c r="D65" s="2" t="s">
        <v>202</v>
      </c>
      <c r="E65" s="2" t="s">
        <v>203</v>
      </c>
      <c r="J65" s="2" t="s">
        <v>1100</v>
      </c>
      <c r="K65" s="2">
        <v>2820</v>
      </c>
      <c r="N65" s="2">
        <v>1</v>
      </c>
      <c r="P65" s="2">
        <f t="shared" si="1"/>
        <v>1</v>
      </c>
      <c r="R65" s="13" t="s">
        <v>187</v>
      </c>
      <c r="S65" s="2">
        <v>1994</v>
      </c>
      <c r="T65" s="8" t="s">
        <v>184</v>
      </c>
    </row>
    <row r="66" spans="1:22" ht="37.5" x14ac:dyDescent="0.4">
      <c r="A66" s="2">
        <v>63</v>
      </c>
      <c r="B66" s="8" t="s">
        <v>164</v>
      </c>
      <c r="C66" s="13" t="s">
        <v>1033</v>
      </c>
      <c r="D66" s="2" t="s">
        <v>204</v>
      </c>
      <c r="E66" s="2" t="s">
        <v>205</v>
      </c>
      <c r="J66" s="2" t="s">
        <v>1100</v>
      </c>
      <c r="K66" s="2">
        <v>2832</v>
      </c>
      <c r="N66" s="2">
        <v>1</v>
      </c>
      <c r="P66" s="2">
        <f t="shared" si="1"/>
        <v>1</v>
      </c>
      <c r="R66" s="13" t="s">
        <v>187</v>
      </c>
      <c r="S66" s="2">
        <v>1994</v>
      </c>
      <c r="T66" s="8" t="s">
        <v>184</v>
      </c>
    </row>
    <row r="67" spans="1:22" ht="37.5" x14ac:dyDescent="0.4">
      <c r="A67" s="2">
        <v>64</v>
      </c>
      <c r="B67" s="8" t="s">
        <v>164</v>
      </c>
      <c r="C67" s="13" t="s">
        <v>1033</v>
      </c>
      <c r="D67" s="2" t="s">
        <v>206</v>
      </c>
      <c r="E67" s="2" t="s">
        <v>207</v>
      </c>
      <c r="J67" s="2" t="s">
        <v>1100</v>
      </c>
      <c r="K67" s="2">
        <v>2856</v>
      </c>
      <c r="N67" s="2">
        <v>1</v>
      </c>
      <c r="P67" s="2">
        <f t="shared" si="1"/>
        <v>1</v>
      </c>
      <c r="R67" s="13" t="s">
        <v>187</v>
      </c>
      <c r="S67" s="2">
        <v>1994</v>
      </c>
      <c r="T67" s="8" t="s">
        <v>184</v>
      </c>
    </row>
    <row r="68" spans="1:22" ht="37.5" x14ac:dyDescent="0.4">
      <c r="A68" s="2">
        <v>65</v>
      </c>
      <c r="B68" s="8" t="s">
        <v>164</v>
      </c>
      <c r="C68" s="13" t="s">
        <v>1033</v>
      </c>
      <c r="D68" s="2" t="s">
        <v>208</v>
      </c>
      <c r="E68" s="2" t="s">
        <v>209</v>
      </c>
      <c r="J68" s="2" t="s">
        <v>1100</v>
      </c>
      <c r="K68" s="2">
        <v>2825</v>
      </c>
      <c r="O68" s="2">
        <v>1</v>
      </c>
      <c r="P68" s="2">
        <f t="shared" si="1"/>
        <v>1</v>
      </c>
      <c r="R68" s="13" t="s">
        <v>187</v>
      </c>
      <c r="S68" s="2">
        <v>1994</v>
      </c>
      <c r="T68" s="8" t="s">
        <v>184</v>
      </c>
    </row>
    <row r="69" spans="1:22" ht="37.5" x14ac:dyDescent="0.4">
      <c r="A69" s="2">
        <v>66</v>
      </c>
      <c r="B69" s="8" t="s">
        <v>164</v>
      </c>
      <c r="C69" s="13" t="s">
        <v>1033</v>
      </c>
      <c r="D69" s="2" t="s">
        <v>210</v>
      </c>
      <c r="E69" s="2" t="s">
        <v>211</v>
      </c>
      <c r="J69" s="2" t="s">
        <v>1100</v>
      </c>
      <c r="K69" s="2">
        <v>2790</v>
      </c>
      <c r="M69" s="2">
        <v>1</v>
      </c>
      <c r="N69" s="2">
        <v>1</v>
      </c>
      <c r="P69" s="2">
        <f t="shared" si="1"/>
        <v>2</v>
      </c>
      <c r="R69" s="13" t="s">
        <v>187</v>
      </c>
      <c r="S69" s="2">
        <v>1994</v>
      </c>
      <c r="T69" s="8" t="s">
        <v>184</v>
      </c>
    </row>
    <row r="70" spans="1:22" ht="37.5" x14ac:dyDescent="0.4">
      <c r="A70" s="2">
        <v>67</v>
      </c>
      <c r="B70" s="8" t="s">
        <v>164</v>
      </c>
      <c r="C70" s="13" t="s">
        <v>1033</v>
      </c>
      <c r="D70" s="2" t="s">
        <v>212</v>
      </c>
      <c r="E70" s="2" t="s">
        <v>213</v>
      </c>
      <c r="J70" s="2" t="s">
        <v>1100</v>
      </c>
      <c r="K70" s="2">
        <v>2800</v>
      </c>
      <c r="M70" s="2">
        <v>1</v>
      </c>
      <c r="P70" s="2">
        <f t="shared" si="1"/>
        <v>1</v>
      </c>
      <c r="R70" s="13" t="s">
        <v>187</v>
      </c>
      <c r="S70" s="2">
        <v>1994</v>
      </c>
      <c r="T70" s="8" t="s">
        <v>184</v>
      </c>
    </row>
    <row r="71" spans="1:22" ht="37.5" x14ac:dyDescent="0.4">
      <c r="A71" s="2">
        <v>68</v>
      </c>
      <c r="B71" s="8" t="s">
        <v>164</v>
      </c>
      <c r="C71" s="13" t="s">
        <v>1033</v>
      </c>
      <c r="D71" s="2" t="s">
        <v>214</v>
      </c>
      <c r="E71" s="2" t="s">
        <v>215</v>
      </c>
      <c r="J71" s="2" t="s">
        <v>1100</v>
      </c>
      <c r="K71" s="2">
        <v>2810</v>
      </c>
      <c r="O71" s="2">
        <v>1</v>
      </c>
      <c r="P71" s="2">
        <f t="shared" si="1"/>
        <v>1</v>
      </c>
      <c r="R71" s="13" t="s">
        <v>187</v>
      </c>
      <c r="S71" s="2">
        <v>1994</v>
      </c>
      <c r="T71" s="8" t="s">
        <v>184</v>
      </c>
    </row>
    <row r="72" spans="1:22" ht="37.5" x14ac:dyDescent="0.4">
      <c r="A72" s="2">
        <v>69</v>
      </c>
      <c r="B72" s="8" t="s">
        <v>164</v>
      </c>
      <c r="C72" s="13" t="s">
        <v>1033</v>
      </c>
      <c r="D72" s="2" t="s">
        <v>216</v>
      </c>
      <c r="E72" s="2" t="s">
        <v>217</v>
      </c>
      <c r="J72" s="2" t="s">
        <v>1100</v>
      </c>
      <c r="K72" s="2">
        <v>3358</v>
      </c>
      <c r="N72" s="2">
        <v>1</v>
      </c>
      <c r="P72" s="2">
        <f t="shared" si="1"/>
        <v>1</v>
      </c>
      <c r="R72" s="13" t="s">
        <v>187</v>
      </c>
      <c r="S72" s="2">
        <v>1994</v>
      </c>
      <c r="T72" s="8" t="s">
        <v>184</v>
      </c>
    </row>
    <row r="73" spans="1:22" ht="37.5" x14ac:dyDescent="0.4">
      <c r="A73" s="2">
        <v>70</v>
      </c>
      <c r="B73" s="8" t="s">
        <v>164</v>
      </c>
      <c r="C73" s="13" t="s">
        <v>1033</v>
      </c>
      <c r="D73" s="2" t="s">
        <v>218</v>
      </c>
      <c r="E73" s="13" t="s">
        <v>219</v>
      </c>
      <c r="F73" s="13"/>
      <c r="G73" s="13"/>
      <c r="H73" s="13"/>
      <c r="I73" s="13"/>
      <c r="J73" s="2" t="s">
        <v>1100</v>
      </c>
      <c r="K73" s="2">
        <v>2790</v>
      </c>
      <c r="M73" s="2">
        <v>1</v>
      </c>
      <c r="P73" s="2">
        <f t="shared" si="1"/>
        <v>1</v>
      </c>
      <c r="R73" s="13" t="s">
        <v>187</v>
      </c>
      <c r="S73" s="2">
        <v>1994</v>
      </c>
      <c r="T73" s="8" t="s">
        <v>184</v>
      </c>
    </row>
    <row r="74" spans="1:22" ht="37.5" x14ac:dyDescent="0.4">
      <c r="A74" s="2">
        <v>71</v>
      </c>
      <c r="B74" s="8" t="s">
        <v>164</v>
      </c>
      <c r="C74" s="13" t="s">
        <v>1033</v>
      </c>
      <c r="D74" s="2" t="s">
        <v>220</v>
      </c>
      <c r="E74" s="2" t="s">
        <v>221</v>
      </c>
      <c r="J74" s="2" t="s">
        <v>1100</v>
      </c>
      <c r="K74" s="2">
        <v>2770</v>
      </c>
      <c r="M74" s="2">
        <v>1</v>
      </c>
      <c r="P74" s="2">
        <f t="shared" si="1"/>
        <v>1</v>
      </c>
      <c r="R74" s="13" t="s">
        <v>187</v>
      </c>
      <c r="S74" s="2">
        <v>1994</v>
      </c>
      <c r="T74" s="8" t="s">
        <v>184</v>
      </c>
    </row>
    <row r="75" spans="1:22" ht="37.5" x14ac:dyDescent="0.4">
      <c r="A75" s="2">
        <v>72</v>
      </c>
      <c r="B75" s="8" t="s">
        <v>164</v>
      </c>
      <c r="C75" s="13" t="s">
        <v>1033</v>
      </c>
      <c r="D75" s="2" t="s">
        <v>222</v>
      </c>
      <c r="E75" s="2" t="s">
        <v>223</v>
      </c>
      <c r="J75" s="2" t="s">
        <v>1100</v>
      </c>
      <c r="K75" s="2">
        <v>2800</v>
      </c>
      <c r="N75" s="2">
        <v>2</v>
      </c>
      <c r="P75" s="2">
        <f t="shared" si="1"/>
        <v>2</v>
      </c>
      <c r="R75" s="13" t="s">
        <v>187</v>
      </c>
      <c r="S75" s="2">
        <v>1994</v>
      </c>
      <c r="T75" s="8" t="s">
        <v>184</v>
      </c>
      <c r="U75" s="7" t="s">
        <v>224</v>
      </c>
    </row>
    <row r="76" spans="1:22" ht="37.5" x14ac:dyDescent="0.4">
      <c r="A76" s="2">
        <v>73</v>
      </c>
      <c r="B76" s="8" t="s">
        <v>164</v>
      </c>
      <c r="C76" s="13" t="s">
        <v>1033</v>
      </c>
      <c r="D76" s="2" t="s">
        <v>225</v>
      </c>
      <c r="E76" s="2" t="s">
        <v>226</v>
      </c>
      <c r="J76" s="2" t="s">
        <v>1100</v>
      </c>
      <c r="K76" s="2">
        <v>2740</v>
      </c>
      <c r="M76" s="2">
        <v>1</v>
      </c>
      <c r="N76" s="2">
        <v>1</v>
      </c>
      <c r="O76" s="2">
        <v>1</v>
      </c>
      <c r="P76" s="2">
        <f t="shared" si="1"/>
        <v>3</v>
      </c>
      <c r="R76" s="13" t="s">
        <v>187</v>
      </c>
      <c r="S76" s="2">
        <v>1994</v>
      </c>
      <c r="T76" s="8" t="s">
        <v>184</v>
      </c>
    </row>
    <row r="77" spans="1:22" ht="37.5" x14ac:dyDescent="0.4">
      <c r="A77" s="2">
        <v>74</v>
      </c>
      <c r="B77" s="8" t="s">
        <v>164</v>
      </c>
      <c r="C77" s="13" t="s">
        <v>1033</v>
      </c>
      <c r="D77" s="2" t="s">
        <v>227</v>
      </c>
      <c r="E77" s="2" t="s">
        <v>228</v>
      </c>
      <c r="J77" s="2" t="s">
        <v>1100</v>
      </c>
      <c r="K77" s="2">
        <v>2665</v>
      </c>
      <c r="N77" s="2">
        <v>1</v>
      </c>
      <c r="P77" s="2">
        <f t="shared" si="1"/>
        <v>1</v>
      </c>
      <c r="R77" s="13" t="s">
        <v>187</v>
      </c>
      <c r="S77" s="2">
        <v>1994</v>
      </c>
      <c r="T77" s="8" t="s">
        <v>184</v>
      </c>
    </row>
    <row r="78" spans="1:22" ht="37.5" x14ac:dyDescent="0.4">
      <c r="A78" s="2">
        <v>75</v>
      </c>
      <c r="B78" s="8" t="s">
        <v>164</v>
      </c>
      <c r="C78" s="13" t="s">
        <v>1033</v>
      </c>
      <c r="D78" s="2" t="s">
        <v>229</v>
      </c>
      <c r="E78" s="2" t="s">
        <v>230</v>
      </c>
      <c r="J78" s="2" t="s">
        <v>1100</v>
      </c>
      <c r="K78" s="2">
        <v>2765</v>
      </c>
      <c r="N78" s="2">
        <v>1</v>
      </c>
      <c r="P78" s="2">
        <f t="shared" si="1"/>
        <v>1</v>
      </c>
      <c r="R78" s="13" t="s">
        <v>187</v>
      </c>
      <c r="S78" s="2">
        <v>1994</v>
      </c>
      <c r="T78" s="8" t="s">
        <v>184</v>
      </c>
    </row>
    <row r="79" spans="1:22" ht="37.5" x14ac:dyDescent="0.4">
      <c r="A79" s="2">
        <v>76</v>
      </c>
      <c r="B79" s="8" t="s">
        <v>164</v>
      </c>
      <c r="C79" s="13" t="s">
        <v>1033</v>
      </c>
      <c r="D79" s="2" t="s">
        <v>231</v>
      </c>
      <c r="E79" s="2" t="s">
        <v>232</v>
      </c>
      <c r="J79" s="2" t="s">
        <v>1100</v>
      </c>
      <c r="K79" s="2">
        <v>2763</v>
      </c>
      <c r="M79" s="2">
        <v>2</v>
      </c>
      <c r="N79" s="2">
        <v>1</v>
      </c>
      <c r="P79" s="2">
        <f t="shared" si="1"/>
        <v>3</v>
      </c>
      <c r="R79" s="13" t="s">
        <v>187</v>
      </c>
      <c r="S79" s="2">
        <v>1994</v>
      </c>
      <c r="T79" s="8" t="s">
        <v>184</v>
      </c>
    </row>
    <row r="80" spans="1:22" ht="37.5" x14ac:dyDescent="0.4">
      <c r="A80" s="2">
        <v>77</v>
      </c>
      <c r="B80" s="8" t="s">
        <v>164</v>
      </c>
      <c r="C80" s="13" t="s">
        <v>1033</v>
      </c>
      <c r="D80" s="2" t="s">
        <v>233</v>
      </c>
      <c r="E80" s="2" t="s">
        <v>234</v>
      </c>
      <c r="J80" s="2" t="s">
        <v>1100</v>
      </c>
      <c r="K80" s="2">
        <v>2763</v>
      </c>
      <c r="N80" s="2">
        <v>1</v>
      </c>
      <c r="P80" s="2">
        <f t="shared" si="1"/>
        <v>1</v>
      </c>
      <c r="R80" s="13" t="s">
        <v>187</v>
      </c>
      <c r="S80" s="2">
        <v>1994</v>
      </c>
      <c r="T80" s="8" t="s">
        <v>184</v>
      </c>
      <c r="U80" s="7" t="s">
        <v>235</v>
      </c>
      <c r="V80" s="7" t="s">
        <v>236</v>
      </c>
    </row>
    <row r="81" spans="1:21" ht="37.5" x14ac:dyDescent="0.4">
      <c r="A81" s="2">
        <v>78</v>
      </c>
      <c r="B81" s="8" t="s">
        <v>164</v>
      </c>
      <c r="C81" s="13" t="s">
        <v>1033</v>
      </c>
      <c r="D81" s="2" t="s">
        <v>237</v>
      </c>
      <c r="E81" s="2" t="s">
        <v>223</v>
      </c>
      <c r="J81" s="2" t="s">
        <v>1100</v>
      </c>
      <c r="K81" s="2">
        <v>2706</v>
      </c>
      <c r="N81" s="2">
        <v>1</v>
      </c>
      <c r="P81" s="2">
        <f t="shared" si="1"/>
        <v>1</v>
      </c>
      <c r="R81" s="13" t="s">
        <v>187</v>
      </c>
      <c r="S81" s="2">
        <v>1994</v>
      </c>
      <c r="T81" s="8" t="s">
        <v>184</v>
      </c>
      <c r="U81" s="19" t="s">
        <v>238</v>
      </c>
    </row>
    <row r="82" spans="1:21" ht="37.5" x14ac:dyDescent="0.4">
      <c r="A82" s="2">
        <v>79</v>
      </c>
      <c r="B82" s="8" t="s">
        <v>164</v>
      </c>
      <c r="C82" s="13" t="s">
        <v>1033</v>
      </c>
      <c r="D82" s="2" t="s">
        <v>200</v>
      </c>
      <c r="E82" s="2" t="s">
        <v>239</v>
      </c>
      <c r="J82" s="2" t="s">
        <v>1100</v>
      </c>
      <c r="K82" s="2">
        <v>2800</v>
      </c>
      <c r="M82" s="2">
        <v>1</v>
      </c>
      <c r="P82" s="2">
        <f t="shared" si="1"/>
        <v>1</v>
      </c>
      <c r="R82" s="13" t="s">
        <v>187</v>
      </c>
      <c r="S82" s="2">
        <v>1994</v>
      </c>
      <c r="T82" s="8" t="s">
        <v>184</v>
      </c>
    </row>
    <row r="83" spans="1:21" ht="37.5" x14ac:dyDescent="0.4">
      <c r="A83" s="2">
        <v>80</v>
      </c>
      <c r="B83" s="8" t="s">
        <v>164</v>
      </c>
      <c r="C83" s="13" t="s">
        <v>1033</v>
      </c>
      <c r="D83" s="2" t="s">
        <v>202</v>
      </c>
      <c r="E83" s="2" t="s">
        <v>240</v>
      </c>
      <c r="J83" s="2" t="s">
        <v>1100</v>
      </c>
      <c r="K83" s="2">
        <v>2850</v>
      </c>
      <c r="N83" s="2">
        <v>1</v>
      </c>
      <c r="P83" s="2">
        <f t="shared" si="1"/>
        <v>1</v>
      </c>
      <c r="R83" s="13" t="s">
        <v>187</v>
      </c>
      <c r="S83" s="2">
        <v>1994</v>
      </c>
      <c r="T83" s="8" t="s">
        <v>184</v>
      </c>
    </row>
    <row r="84" spans="1:21" x14ac:dyDescent="0.4">
      <c r="A84" s="2">
        <v>81</v>
      </c>
      <c r="B84" s="8" t="s">
        <v>164</v>
      </c>
      <c r="C84" s="13" t="s">
        <v>179</v>
      </c>
      <c r="D84" s="2" t="s">
        <v>241</v>
      </c>
      <c r="E84" s="2" t="s">
        <v>242</v>
      </c>
      <c r="J84" s="2">
        <v>1510</v>
      </c>
      <c r="K84" s="2">
        <v>1600</v>
      </c>
      <c r="M84" s="2">
        <v>1</v>
      </c>
      <c r="P84" s="2">
        <f t="shared" si="1"/>
        <v>1</v>
      </c>
      <c r="R84" s="13" t="s">
        <v>27</v>
      </c>
      <c r="S84" s="2">
        <v>1994</v>
      </c>
      <c r="T84" s="8" t="s">
        <v>184</v>
      </c>
    </row>
    <row r="85" spans="1:21" ht="37.5" x14ac:dyDescent="0.4">
      <c r="A85" s="2">
        <v>82</v>
      </c>
      <c r="B85" s="8" t="s">
        <v>164</v>
      </c>
      <c r="C85" s="13" t="s">
        <v>1034</v>
      </c>
      <c r="D85" s="2" t="s">
        <v>243</v>
      </c>
      <c r="E85" s="2" t="s">
        <v>244</v>
      </c>
      <c r="J85" s="2">
        <v>3390</v>
      </c>
      <c r="K85" s="2">
        <v>3391</v>
      </c>
      <c r="M85" s="2">
        <v>1</v>
      </c>
      <c r="P85" s="2">
        <f t="shared" si="1"/>
        <v>1</v>
      </c>
      <c r="R85" s="13" t="s">
        <v>187</v>
      </c>
      <c r="S85" s="2">
        <v>1998</v>
      </c>
      <c r="T85" s="8" t="s">
        <v>184</v>
      </c>
      <c r="U85" s="7" t="s">
        <v>1149</v>
      </c>
    </row>
    <row r="86" spans="1:21" ht="37.5" x14ac:dyDescent="0.4">
      <c r="A86" s="2">
        <v>83</v>
      </c>
      <c r="B86" s="8" t="s">
        <v>245</v>
      </c>
      <c r="C86" s="13" t="s">
        <v>1035</v>
      </c>
      <c r="D86" s="2" t="s">
        <v>246</v>
      </c>
      <c r="E86" s="2" t="s">
        <v>247</v>
      </c>
      <c r="J86" s="2">
        <v>1987</v>
      </c>
      <c r="K86" s="2">
        <v>2007</v>
      </c>
      <c r="M86" s="2">
        <v>1</v>
      </c>
      <c r="P86" s="2">
        <f t="shared" si="1"/>
        <v>1</v>
      </c>
      <c r="R86" s="13" t="s">
        <v>248</v>
      </c>
      <c r="S86" s="2">
        <v>2025</v>
      </c>
      <c r="T86" s="20" t="s">
        <v>149</v>
      </c>
      <c r="U86" s="17" t="s">
        <v>249</v>
      </c>
    </row>
    <row r="87" spans="1:21" x14ac:dyDescent="0.4">
      <c r="A87" s="2">
        <v>84</v>
      </c>
      <c r="B87" s="8" t="s">
        <v>250</v>
      </c>
      <c r="C87" s="13" t="s">
        <v>170</v>
      </c>
      <c r="D87" s="2" t="s">
        <v>251</v>
      </c>
      <c r="E87" s="2" t="s">
        <v>252</v>
      </c>
      <c r="G87" s="2" t="s">
        <v>253</v>
      </c>
      <c r="H87" s="2" t="s">
        <v>254</v>
      </c>
      <c r="J87" s="2">
        <v>3193</v>
      </c>
      <c r="K87" s="2">
        <v>3200</v>
      </c>
      <c r="M87" s="2">
        <v>1</v>
      </c>
      <c r="N87" s="2">
        <v>2</v>
      </c>
      <c r="P87" s="2">
        <f t="shared" si="1"/>
        <v>3</v>
      </c>
      <c r="R87" s="13" t="s">
        <v>27</v>
      </c>
      <c r="S87" s="2">
        <v>1975</v>
      </c>
      <c r="T87" s="8" t="s">
        <v>255</v>
      </c>
      <c r="U87" s="7" t="s">
        <v>1049</v>
      </c>
    </row>
    <row r="88" spans="1:21" ht="56.25" x14ac:dyDescent="0.4">
      <c r="A88" s="2">
        <v>85</v>
      </c>
      <c r="B88" s="8" t="s">
        <v>250</v>
      </c>
      <c r="C88" s="13" t="s">
        <v>1036</v>
      </c>
      <c r="D88" s="2" t="s">
        <v>256</v>
      </c>
      <c r="E88" s="2" t="s">
        <v>257</v>
      </c>
      <c r="J88" s="2">
        <v>2945</v>
      </c>
      <c r="K88" s="2">
        <v>2966</v>
      </c>
      <c r="M88" s="2">
        <v>1</v>
      </c>
      <c r="P88" s="2">
        <f t="shared" si="1"/>
        <v>1</v>
      </c>
      <c r="R88" s="13" t="s">
        <v>187</v>
      </c>
      <c r="S88" s="2" t="s">
        <v>258</v>
      </c>
      <c r="T88" s="8" t="s">
        <v>255</v>
      </c>
    </row>
    <row r="89" spans="1:21" x14ac:dyDescent="0.4">
      <c r="A89" s="2">
        <v>86</v>
      </c>
      <c r="B89" s="8" t="s">
        <v>250</v>
      </c>
      <c r="C89" s="13" t="s">
        <v>259</v>
      </c>
      <c r="D89" s="2" t="s">
        <v>260</v>
      </c>
      <c r="E89" s="2" t="s">
        <v>261</v>
      </c>
      <c r="J89" s="2">
        <v>3090</v>
      </c>
      <c r="K89" s="2">
        <v>3300</v>
      </c>
      <c r="M89" s="2">
        <v>1</v>
      </c>
      <c r="P89" s="2">
        <f t="shared" si="1"/>
        <v>1</v>
      </c>
      <c r="R89" s="13" t="s">
        <v>187</v>
      </c>
      <c r="S89" s="2">
        <v>1994</v>
      </c>
      <c r="T89" s="8" t="s">
        <v>255</v>
      </c>
    </row>
    <row r="90" spans="1:21" x14ac:dyDescent="0.4">
      <c r="A90" s="2">
        <v>87</v>
      </c>
      <c r="B90" s="8" t="s">
        <v>250</v>
      </c>
      <c r="C90" s="13" t="s">
        <v>259</v>
      </c>
      <c r="D90" s="2" t="s">
        <v>262</v>
      </c>
      <c r="E90" s="2" t="s">
        <v>263</v>
      </c>
      <c r="J90" s="2">
        <v>3150</v>
      </c>
      <c r="K90" s="2">
        <v>3280</v>
      </c>
      <c r="M90" s="2">
        <v>1</v>
      </c>
      <c r="N90" s="2">
        <v>1</v>
      </c>
      <c r="P90" s="2">
        <f t="shared" si="1"/>
        <v>2</v>
      </c>
      <c r="R90" s="13" t="s">
        <v>187</v>
      </c>
      <c r="S90" s="2">
        <v>1994</v>
      </c>
      <c r="T90" s="8" t="s">
        <v>255</v>
      </c>
    </row>
    <row r="91" spans="1:21" x14ac:dyDescent="0.4">
      <c r="A91" s="2">
        <v>88</v>
      </c>
      <c r="B91" s="8" t="s">
        <v>250</v>
      </c>
      <c r="C91" s="13" t="s">
        <v>259</v>
      </c>
      <c r="D91" s="2" t="s">
        <v>264</v>
      </c>
      <c r="E91" s="2" t="s">
        <v>265</v>
      </c>
      <c r="J91" s="2">
        <v>2900</v>
      </c>
      <c r="K91" s="2">
        <v>3000</v>
      </c>
      <c r="M91" s="2">
        <v>3</v>
      </c>
      <c r="N91" s="2">
        <v>3</v>
      </c>
      <c r="O91" s="2">
        <v>1</v>
      </c>
      <c r="P91" s="2">
        <f t="shared" si="1"/>
        <v>7</v>
      </c>
      <c r="R91" s="13" t="s">
        <v>187</v>
      </c>
      <c r="S91" s="2">
        <v>1994</v>
      </c>
      <c r="T91" s="8" t="s">
        <v>255</v>
      </c>
    </row>
    <row r="92" spans="1:21" x14ac:dyDescent="0.4">
      <c r="A92" s="2">
        <v>89</v>
      </c>
      <c r="B92" s="8" t="s">
        <v>250</v>
      </c>
      <c r="C92" s="13" t="s">
        <v>259</v>
      </c>
      <c r="D92" s="2" t="s">
        <v>266</v>
      </c>
      <c r="E92" s="2" t="s">
        <v>267</v>
      </c>
      <c r="J92" s="2">
        <v>2945</v>
      </c>
      <c r="K92" s="2">
        <v>3075</v>
      </c>
      <c r="M92" s="2">
        <v>1</v>
      </c>
      <c r="N92" s="2">
        <v>1</v>
      </c>
      <c r="P92" s="2">
        <f t="shared" si="1"/>
        <v>2</v>
      </c>
      <c r="R92" s="13" t="s">
        <v>187</v>
      </c>
      <c r="S92" s="2">
        <v>1994</v>
      </c>
      <c r="T92" s="8" t="s">
        <v>255</v>
      </c>
    </row>
    <row r="93" spans="1:21" x14ac:dyDescent="0.4">
      <c r="A93" s="2">
        <v>90</v>
      </c>
      <c r="B93" s="8" t="s">
        <v>250</v>
      </c>
      <c r="C93" s="13" t="s">
        <v>259</v>
      </c>
      <c r="D93" s="2" t="s">
        <v>268</v>
      </c>
      <c r="E93" s="2" t="s">
        <v>269</v>
      </c>
      <c r="J93" s="2">
        <v>2760</v>
      </c>
      <c r="K93" s="2">
        <v>2875</v>
      </c>
      <c r="M93" s="2">
        <v>1</v>
      </c>
      <c r="N93" s="2">
        <v>1</v>
      </c>
      <c r="O93" s="2">
        <v>1</v>
      </c>
      <c r="P93" s="2">
        <f t="shared" si="1"/>
        <v>3</v>
      </c>
      <c r="R93" s="13" t="s">
        <v>187</v>
      </c>
      <c r="S93" s="2">
        <v>1994</v>
      </c>
      <c r="T93" s="8" t="s">
        <v>255</v>
      </c>
    </row>
    <row r="94" spans="1:21" x14ac:dyDescent="0.4">
      <c r="A94" s="2">
        <v>91</v>
      </c>
      <c r="B94" s="8" t="s">
        <v>250</v>
      </c>
      <c r="C94" s="13" t="s">
        <v>259</v>
      </c>
      <c r="D94" s="2" t="s">
        <v>270</v>
      </c>
      <c r="E94" s="4" t="s">
        <v>271</v>
      </c>
      <c r="F94" s="4"/>
      <c r="J94" s="2">
        <v>2850</v>
      </c>
      <c r="K94" s="2">
        <v>2910</v>
      </c>
      <c r="M94" s="2">
        <v>1</v>
      </c>
      <c r="N94" s="2">
        <v>1</v>
      </c>
      <c r="P94" s="2">
        <f t="shared" si="1"/>
        <v>2</v>
      </c>
      <c r="R94" s="13" t="s">
        <v>187</v>
      </c>
      <c r="S94" s="2">
        <v>1994</v>
      </c>
      <c r="T94" s="8" t="s">
        <v>255</v>
      </c>
    </row>
    <row r="95" spans="1:21" x14ac:dyDescent="0.4">
      <c r="A95" s="2">
        <v>92</v>
      </c>
      <c r="B95" s="8" t="s">
        <v>250</v>
      </c>
      <c r="C95" s="13" t="s">
        <v>259</v>
      </c>
      <c r="D95" s="2" t="s">
        <v>270</v>
      </c>
      <c r="E95" s="2" t="s">
        <v>272</v>
      </c>
      <c r="J95" s="2">
        <v>2840</v>
      </c>
      <c r="K95" s="2">
        <v>3075</v>
      </c>
      <c r="N95" s="2">
        <v>2</v>
      </c>
      <c r="O95" s="2">
        <v>1</v>
      </c>
      <c r="P95" s="2">
        <f t="shared" si="1"/>
        <v>3</v>
      </c>
      <c r="R95" s="13" t="s">
        <v>187</v>
      </c>
      <c r="S95" s="2">
        <v>1994</v>
      </c>
      <c r="T95" s="8" t="s">
        <v>255</v>
      </c>
    </row>
    <row r="96" spans="1:21" x14ac:dyDescent="0.4">
      <c r="A96" s="2">
        <v>93</v>
      </c>
      <c r="B96" s="8" t="s">
        <v>250</v>
      </c>
      <c r="C96" s="13" t="s">
        <v>259</v>
      </c>
      <c r="D96" s="2" t="s">
        <v>273</v>
      </c>
      <c r="E96" s="2" t="s">
        <v>274</v>
      </c>
      <c r="J96" s="2">
        <v>2975</v>
      </c>
      <c r="K96" s="2">
        <v>3010</v>
      </c>
      <c r="M96" s="2">
        <v>2</v>
      </c>
      <c r="N96" s="2">
        <v>1</v>
      </c>
      <c r="O96" s="2">
        <v>2</v>
      </c>
      <c r="P96" s="2">
        <f t="shared" si="1"/>
        <v>5</v>
      </c>
      <c r="R96" s="13" t="s">
        <v>187</v>
      </c>
      <c r="S96" s="2">
        <v>1994</v>
      </c>
      <c r="T96" s="8" t="s">
        <v>255</v>
      </c>
    </row>
    <row r="97" spans="1:20" x14ac:dyDescent="0.4">
      <c r="A97" s="2">
        <v>94</v>
      </c>
      <c r="B97" s="8" t="s">
        <v>250</v>
      </c>
      <c r="C97" s="13" t="s">
        <v>259</v>
      </c>
      <c r="D97" s="2" t="s">
        <v>275</v>
      </c>
      <c r="E97" s="2" t="s">
        <v>276</v>
      </c>
      <c r="J97" s="2">
        <v>2760</v>
      </c>
      <c r="K97" s="2">
        <v>2865</v>
      </c>
      <c r="M97" s="2">
        <v>6</v>
      </c>
      <c r="N97" s="2">
        <v>5</v>
      </c>
      <c r="O97" s="2">
        <v>1</v>
      </c>
      <c r="P97" s="2">
        <f t="shared" si="1"/>
        <v>12</v>
      </c>
      <c r="R97" s="13" t="s">
        <v>187</v>
      </c>
      <c r="S97" s="2">
        <v>1994</v>
      </c>
      <c r="T97" s="8" t="s">
        <v>255</v>
      </c>
    </row>
    <row r="98" spans="1:20" x14ac:dyDescent="0.4">
      <c r="A98" s="2">
        <v>95</v>
      </c>
      <c r="B98" s="8" t="s">
        <v>250</v>
      </c>
      <c r="C98" s="13" t="s">
        <v>259</v>
      </c>
      <c r="D98" s="2" t="s">
        <v>277</v>
      </c>
      <c r="E98" s="2" t="s">
        <v>278</v>
      </c>
      <c r="J98" s="2">
        <v>2775</v>
      </c>
      <c r="K98" s="2">
        <v>2840</v>
      </c>
      <c r="M98" s="2">
        <v>1</v>
      </c>
      <c r="P98" s="2">
        <f t="shared" si="1"/>
        <v>1</v>
      </c>
      <c r="R98" s="13" t="s">
        <v>187</v>
      </c>
      <c r="S98" s="2">
        <v>1994</v>
      </c>
      <c r="T98" s="8" t="s">
        <v>255</v>
      </c>
    </row>
    <row r="99" spans="1:20" x14ac:dyDescent="0.4">
      <c r="A99" s="2">
        <v>96</v>
      </c>
      <c r="B99" s="8" t="s">
        <v>250</v>
      </c>
      <c r="C99" s="13" t="s">
        <v>279</v>
      </c>
      <c r="D99" s="2" t="s">
        <v>280</v>
      </c>
      <c r="E99" s="2" t="s">
        <v>281</v>
      </c>
      <c r="J99" s="2" t="s">
        <v>1100</v>
      </c>
      <c r="K99" s="2">
        <v>2938</v>
      </c>
      <c r="N99" s="2">
        <v>2</v>
      </c>
      <c r="P99" s="2">
        <f t="shared" si="1"/>
        <v>2</v>
      </c>
      <c r="R99" s="13" t="s">
        <v>187</v>
      </c>
      <c r="S99" s="2">
        <v>1994</v>
      </c>
      <c r="T99" s="8" t="s">
        <v>255</v>
      </c>
    </row>
    <row r="100" spans="1:20" x14ac:dyDescent="0.4">
      <c r="A100" s="2">
        <v>97</v>
      </c>
      <c r="B100" s="8" t="s">
        <v>250</v>
      </c>
      <c r="C100" s="13" t="s">
        <v>279</v>
      </c>
      <c r="D100" s="2" t="s">
        <v>192</v>
      </c>
      <c r="E100" s="2" t="s">
        <v>193</v>
      </c>
      <c r="J100" s="2" t="s">
        <v>1100</v>
      </c>
      <c r="K100" s="2">
        <v>2992</v>
      </c>
      <c r="N100" s="2">
        <v>1</v>
      </c>
      <c r="P100" s="2">
        <f t="shared" si="1"/>
        <v>1</v>
      </c>
      <c r="R100" s="13" t="s">
        <v>187</v>
      </c>
      <c r="S100" s="2">
        <v>1994</v>
      </c>
      <c r="T100" s="8" t="s">
        <v>255</v>
      </c>
    </row>
    <row r="101" spans="1:20" x14ac:dyDescent="0.4">
      <c r="A101" s="2">
        <v>98</v>
      </c>
      <c r="B101" s="8" t="s">
        <v>250</v>
      </c>
      <c r="C101" s="13" t="s">
        <v>279</v>
      </c>
      <c r="D101" s="2" t="s">
        <v>282</v>
      </c>
      <c r="E101" s="2" t="s">
        <v>283</v>
      </c>
      <c r="J101" s="2" t="s">
        <v>1100</v>
      </c>
      <c r="K101" s="2">
        <v>2940</v>
      </c>
      <c r="M101" s="2">
        <v>1</v>
      </c>
      <c r="N101" s="2">
        <v>1</v>
      </c>
      <c r="O101" s="2">
        <v>1</v>
      </c>
      <c r="P101" s="2">
        <f t="shared" si="1"/>
        <v>3</v>
      </c>
      <c r="R101" s="13" t="s">
        <v>187</v>
      </c>
      <c r="S101" s="2">
        <v>1994</v>
      </c>
      <c r="T101" s="8" t="s">
        <v>255</v>
      </c>
    </row>
    <row r="102" spans="1:20" x14ac:dyDescent="0.4">
      <c r="A102" s="2">
        <v>99</v>
      </c>
      <c r="B102" s="8" t="s">
        <v>250</v>
      </c>
      <c r="C102" s="13" t="s">
        <v>279</v>
      </c>
      <c r="D102" s="2" t="s">
        <v>284</v>
      </c>
      <c r="E102" s="2" t="s">
        <v>285</v>
      </c>
      <c r="J102" s="2" t="s">
        <v>1100</v>
      </c>
      <c r="K102" s="2">
        <v>2086</v>
      </c>
      <c r="M102" s="2">
        <v>3</v>
      </c>
      <c r="N102" s="2">
        <v>1</v>
      </c>
      <c r="P102" s="2">
        <f t="shared" si="1"/>
        <v>4</v>
      </c>
      <c r="R102" s="13" t="s">
        <v>187</v>
      </c>
      <c r="S102" s="2">
        <v>1994</v>
      </c>
      <c r="T102" s="8" t="s">
        <v>255</v>
      </c>
    </row>
    <row r="103" spans="1:20" x14ac:dyDescent="0.4">
      <c r="A103" s="2">
        <v>100</v>
      </c>
      <c r="B103" s="8" t="s">
        <v>250</v>
      </c>
      <c r="C103" s="13" t="s">
        <v>279</v>
      </c>
      <c r="D103" s="2" t="s">
        <v>286</v>
      </c>
      <c r="E103" s="2" t="s">
        <v>287</v>
      </c>
      <c r="J103" s="2">
        <v>1629</v>
      </c>
      <c r="K103" s="2">
        <v>2000</v>
      </c>
      <c r="M103" s="2">
        <v>1</v>
      </c>
      <c r="P103" s="2">
        <f t="shared" si="1"/>
        <v>1</v>
      </c>
      <c r="R103" s="13" t="s">
        <v>187</v>
      </c>
      <c r="S103" s="2">
        <v>1994</v>
      </c>
      <c r="T103" s="8" t="s">
        <v>255</v>
      </c>
    </row>
    <row r="104" spans="1:20" x14ac:dyDescent="0.4">
      <c r="A104" s="2">
        <v>101</v>
      </c>
      <c r="B104" s="8" t="s">
        <v>250</v>
      </c>
      <c r="C104" s="13" t="s">
        <v>279</v>
      </c>
      <c r="D104" s="2" t="s">
        <v>288</v>
      </c>
      <c r="E104" s="2" t="s">
        <v>289</v>
      </c>
      <c r="J104" s="2" t="s">
        <v>1100</v>
      </c>
      <c r="K104" s="2">
        <v>2820</v>
      </c>
      <c r="N104" s="2">
        <v>1</v>
      </c>
      <c r="P104" s="2">
        <f t="shared" si="1"/>
        <v>1</v>
      </c>
      <c r="R104" s="13" t="s">
        <v>187</v>
      </c>
      <c r="S104" s="2">
        <v>1994</v>
      </c>
      <c r="T104" s="8" t="s">
        <v>255</v>
      </c>
    </row>
    <row r="105" spans="1:20" x14ac:dyDescent="0.4">
      <c r="A105" s="2">
        <v>102</v>
      </c>
      <c r="B105" s="8" t="s">
        <v>250</v>
      </c>
      <c r="C105" s="13" t="s">
        <v>279</v>
      </c>
      <c r="D105" s="2" t="s">
        <v>290</v>
      </c>
      <c r="E105" s="2" t="s">
        <v>291</v>
      </c>
      <c r="J105" s="2" t="s">
        <v>1100</v>
      </c>
      <c r="K105" s="2">
        <v>1462</v>
      </c>
      <c r="O105" s="2">
        <v>1</v>
      </c>
      <c r="P105" s="2">
        <f t="shared" si="1"/>
        <v>1</v>
      </c>
      <c r="R105" s="13" t="s">
        <v>187</v>
      </c>
      <c r="S105" s="2">
        <v>1994</v>
      </c>
      <c r="T105" s="8" t="s">
        <v>255</v>
      </c>
    </row>
    <row r="106" spans="1:20" x14ac:dyDescent="0.4">
      <c r="A106" s="2">
        <v>103</v>
      </c>
      <c r="B106" s="8" t="s">
        <v>250</v>
      </c>
      <c r="C106" s="13" t="s">
        <v>279</v>
      </c>
      <c r="D106" s="2" t="s">
        <v>292</v>
      </c>
      <c r="E106" s="2" t="s">
        <v>293</v>
      </c>
      <c r="J106" s="2" t="s">
        <v>1100</v>
      </c>
      <c r="K106" s="2">
        <v>2816</v>
      </c>
      <c r="O106" s="2">
        <v>1</v>
      </c>
      <c r="P106" s="2">
        <f t="shared" si="1"/>
        <v>1</v>
      </c>
      <c r="R106" s="13" t="s">
        <v>187</v>
      </c>
      <c r="S106" s="2">
        <v>1994</v>
      </c>
      <c r="T106" s="8" t="s">
        <v>255</v>
      </c>
    </row>
    <row r="107" spans="1:20" x14ac:dyDescent="0.4">
      <c r="A107" s="2">
        <v>104</v>
      </c>
      <c r="B107" s="8" t="s">
        <v>250</v>
      </c>
      <c r="C107" s="13" t="s">
        <v>279</v>
      </c>
      <c r="D107" s="2" t="s">
        <v>294</v>
      </c>
      <c r="E107" s="2" t="s">
        <v>295</v>
      </c>
      <c r="J107" s="2" t="s">
        <v>1100</v>
      </c>
      <c r="K107" s="2">
        <v>2853</v>
      </c>
      <c r="N107" s="2">
        <v>1</v>
      </c>
      <c r="P107" s="2">
        <f t="shared" si="1"/>
        <v>1</v>
      </c>
      <c r="R107" s="13" t="s">
        <v>187</v>
      </c>
      <c r="S107" s="2">
        <v>1994</v>
      </c>
      <c r="T107" s="8" t="s">
        <v>255</v>
      </c>
    </row>
    <row r="108" spans="1:20" x14ac:dyDescent="0.4">
      <c r="A108" s="2">
        <v>105</v>
      </c>
      <c r="B108" s="8" t="s">
        <v>250</v>
      </c>
      <c r="C108" s="13" t="s">
        <v>279</v>
      </c>
      <c r="D108" s="2" t="s">
        <v>296</v>
      </c>
      <c r="E108" s="2" t="s">
        <v>297</v>
      </c>
      <c r="J108" s="2" t="s">
        <v>1100</v>
      </c>
      <c r="K108" s="2">
        <v>2820</v>
      </c>
      <c r="N108" s="2">
        <v>1</v>
      </c>
      <c r="P108" s="2">
        <f t="shared" si="1"/>
        <v>1</v>
      </c>
      <c r="R108" s="13" t="s">
        <v>187</v>
      </c>
      <c r="S108" s="2">
        <v>1994</v>
      </c>
      <c r="T108" s="8" t="s">
        <v>255</v>
      </c>
    </row>
    <row r="109" spans="1:20" x14ac:dyDescent="0.4">
      <c r="A109" s="2">
        <v>106</v>
      </c>
      <c r="B109" s="8" t="s">
        <v>250</v>
      </c>
      <c r="C109" s="13" t="s">
        <v>279</v>
      </c>
      <c r="D109" s="2" t="s">
        <v>298</v>
      </c>
      <c r="E109" s="2" t="s">
        <v>299</v>
      </c>
      <c r="J109" s="2" t="s">
        <v>1100</v>
      </c>
      <c r="K109" s="2">
        <v>2806</v>
      </c>
      <c r="N109" s="2">
        <v>1</v>
      </c>
      <c r="P109" s="2">
        <f t="shared" si="1"/>
        <v>1</v>
      </c>
      <c r="R109" s="13" t="s">
        <v>187</v>
      </c>
      <c r="S109" s="2">
        <v>1994</v>
      </c>
      <c r="T109" s="8" t="s">
        <v>255</v>
      </c>
    </row>
    <row r="110" spans="1:20" x14ac:dyDescent="0.4">
      <c r="A110" s="2">
        <v>107</v>
      </c>
      <c r="B110" s="8" t="s">
        <v>250</v>
      </c>
      <c r="C110" s="13" t="s">
        <v>279</v>
      </c>
      <c r="D110" s="2" t="s">
        <v>300</v>
      </c>
      <c r="E110" s="2" t="s">
        <v>301</v>
      </c>
      <c r="J110" s="2" t="s">
        <v>1100</v>
      </c>
      <c r="K110" s="2">
        <v>2816</v>
      </c>
      <c r="N110" s="2">
        <v>1</v>
      </c>
      <c r="P110" s="2">
        <f t="shared" si="1"/>
        <v>1</v>
      </c>
      <c r="R110" s="13" t="s">
        <v>187</v>
      </c>
      <c r="S110" s="2">
        <v>1994</v>
      </c>
      <c r="T110" s="8" t="s">
        <v>255</v>
      </c>
    </row>
    <row r="111" spans="1:20" x14ac:dyDescent="0.4">
      <c r="A111" s="2">
        <v>108</v>
      </c>
      <c r="B111" s="8" t="s">
        <v>250</v>
      </c>
      <c r="C111" s="13" t="s">
        <v>279</v>
      </c>
      <c r="D111" s="2" t="s">
        <v>302</v>
      </c>
      <c r="E111" s="2" t="s">
        <v>303</v>
      </c>
      <c r="J111" s="2" t="s">
        <v>1100</v>
      </c>
      <c r="K111" s="2">
        <v>2787</v>
      </c>
      <c r="N111" s="2">
        <v>1</v>
      </c>
      <c r="P111" s="2">
        <f t="shared" si="1"/>
        <v>1</v>
      </c>
      <c r="R111" s="13" t="s">
        <v>187</v>
      </c>
      <c r="S111" s="2">
        <v>1994</v>
      </c>
      <c r="T111" s="8" t="s">
        <v>255</v>
      </c>
    </row>
    <row r="112" spans="1:20" x14ac:dyDescent="0.4">
      <c r="A112" s="2">
        <v>109</v>
      </c>
      <c r="B112" s="8" t="s">
        <v>250</v>
      </c>
      <c r="C112" s="13" t="s">
        <v>279</v>
      </c>
      <c r="D112" s="2" t="s">
        <v>304</v>
      </c>
      <c r="E112" s="2" t="s">
        <v>305</v>
      </c>
      <c r="J112" s="2" t="s">
        <v>1100</v>
      </c>
      <c r="K112" s="2">
        <v>2803</v>
      </c>
      <c r="M112" s="2">
        <v>1</v>
      </c>
      <c r="N112" s="2">
        <v>1</v>
      </c>
      <c r="O112" s="2">
        <v>1</v>
      </c>
      <c r="P112" s="2">
        <f t="shared" si="1"/>
        <v>3</v>
      </c>
      <c r="R112" s="13" t="s">
        <v>187</v>
      </c>
      <c r="S112" s="2">
        <v>1994</v>
      </c>
      <c r="T112" s="8" t="s">
        <v>255</v>
      </c>
    </row>
    <row r="113" spans="1:20" x14ac:dyDescent="0.4">
      <c r="A113" s="2">
        <v>110</v>
      </c>
      <c r="B113" s="8" t="s">
        <v>250</v>
      </c>
      <c r="C113" s="13" t="s">
        <v>279</v>
      </c>
      <c r="D113" s="2" t="s">
        <v>306</v>
      </c>
      <c r="E113" s="2" t="s">
        <v>307</v>
      </c>
      <c r="J113" s="2" t="s">
        <v>1100</v>
      </c>
      <c r="K113" s="2">
        <v>2749</v>
      </c>
      <c r="N113" s="2">
        <v>1</v>
      </c>
      <c r="P113" s="2">
        <f t="shared" si="1"/>
        <v>1</v>
      </c>
      <c r="R113" s="13" t="s">
        <v>187</v>
      </c>
      <c r="S113" s="2">
        <v>1994</v>
      </c>
      <c r="T113" s="8" t="s">
        <v>255</v>
      </c>
    </row>
    <row r="114" spans="1:20" x14ac:dyDescent="0.4">
      <c r="A114" s="2">
        <v>111</v>
      </c>
      <c r="B114" s="8" t="s">
        <v>250</v>
      </c>
      <c r="C114" s="13" t="s">
        <v>279</v>
      </c>
      <c r="D114" s="2" t="s">
        <v>308</v>
      </c>
      <c r="E114" s="2" t="s">
        <v>309</v>
      </c>
      <c r="J114" s="2" t="s">
        <v>1100</v>
      </c>
      <c r="K114" s="2">
        <v>2810</v>
      </c>
      <c r="N114" s="2">
        <v>1</v>
      </c>
      <c r="P114" s="2">
        <f t="shared" si="1"/>
        <v>1</v>
      </c>
      <c r="R114" s="13" t="s">
        <v>187</v>
      </c>
      <c r="S114" s="2">
        <v>1994</v>
      </c>
      <c r="T114" s="8" t="s">
        <v>255</v>
      </c>
    </row>
    <row r="115" spans="1:20" x14ac:dyDescent="0.4">
      <c r="A115" s="2">
        <v>112</v>
      </c>
      <c r="B115" s="8" t="s">
        <v>250</v>
      </c>
      <c r="C115" s="13" t="s">
        <v>279</v>
      </c>
      <c r="D115" s="2" t="s">
        <v>310</v>
      </c>
      <c r="E115" s="2" t="s">
        <v>311</v>
      </c>
      <c r="J115" s="2" t="s">
        <v>1100</v>
      </c>
      <c r="K115" s="2">
        <v>2826</v>
      </c>
      <c r="N115" s="2">
        <v>2</v>
      </c>
      <c r="P115" s="2">
        <f t="shared" si="1"/>
        <v>2</v>
      </c>
      <c r="R115" s="13" t="s">
        <v>187</v>
      </c>
      <c r="S115" s="2">
        <v>1994</v>
      </c>
      <c r="T115" s="8" t="s">
        <v>255</v>
      </c>
    </row>
    <row r="116" spans="1:20" x14ac:dyDescent="0.4">
      <c r="A116" s="2">
        <v>113</v>
      </c>
      <c r="B116" s="8" t="s">
        <v>250</v>
      </c>
      <c r="C116" s="13" t="s">
        <v>279</v>
      </c>
      <c r="D116" s="2" t="s">
        <v>312</v>
      </c>
      <c r="E116" s="2" t="s">
        <v>313</v>
      </c>
      <c r="J116" s="2" t="s">
        <v>1100</v>
      </c>
      <c r="K116" s="2">
        <v>2838</v>
      </c>
      <c r="N116" s="2">
        <v>1</v>
      </c>
      <c r="P116" s="2">
        <f t="shared" si="1"/>
        <v>1</v>
      </c>
      <c r="R116" s="13" t="s">
        <v>187</v>
      </c>
      <c r="S116" s="2">
        <v>1994</v>
      </c>
      <c r="T116" s="8" t="s">
        <v>255</v>
      </c>
    </row>
    <row r="117" spans="1:20" x14ac:dyDescent="0.4">
      <c r="A117" s="2">
        <v>114</v>
      </c>
      <c r="B117" s="8" t="s">
        <v>250</v>
      </c>
      <c r="C117" s="13" t="s">
        <v>279</v>
      </c>
      <c r="D117" s="2" t="s">
        <v>314</v>
      </c>
      <c r="E117" s="2" t="s">
        <v>315</v>
      </c>
      <c r="J117" s="2" t="s">
        <v>1100</v>
      </c>
      <c r="K117" s="2">
        <v>3358</v>
      </c>
      <c r="O117" s="2">
        <v>1</v>
      </c>
      <c r="P117" s="2">
        <f t="shared" si="1"/>
        <v>1</v>
      </c>
      <c r="R117" s="13" t="s">
        <v>187</v>
      </c>
      <c r="S117" s="2">
        <v>1994</v>
      </c>
      <c r="T117" s="8" t="s">
        <v>255</v>
      </c>
    </row>
    <row r="118" spans="1:20" x14ac:dyDescent="0.4">
      <c r="A118" s="2">
        <v>115</v>
      </c>
      <c r="B118" s="8" t="s">
        <v>250</v>
      </c>
      <c r="C118" s="13" t="s">
        <v>279</v>
      </c>
      <c r="D118" s="2" t="s">
        <v>316</v>
      </c>
      <c r="E118" s="2" t="s">
        <v>317</v>
      </c>
      <c r="J118" s="2" t="s">
        <v>1100</v>
      </c>
      <c r="K118" s="2">
        <v>2700</v>
      </c>
      <c r="N118" s="2">
        <v>1</v>
      </c>
      <c r="P118" s="2">
        <f t="shared" ref="P118:P142" si="2">SUM(M118:O118)</f>
        <v>1</v>
      </c>
      <c r="R118" s="13" t="s">
        <v>187</v>
      </c>
      <c r="S118" s="2">
        <v>1994</v>
      </c>
      <c r="T118" s="8" t="s">
        <v>255</v>
      </c>
    </row>
    <row r="119" spans="1:20" x14ac:dyDescent="0.4">
      <c r="A119" s="2">
        <v>116</v>
      </c>
      <c r="B119" s="8" t="s">
        <v>250</v>
      </c>
      <c r="C119" s="13" t="s">
        <v>279</v>
      </c>
      <c r="D119" s="2" t="s">
        <v>318</v>
      </c>
      <c r="E119" s="2" t="s">
        <v>319</v>
      </c>
      <c r="J119" s="2" t="s">
        <v>1100</v>
      </c>
      <c r="K119" s="2">
        <v>3500</v>
      </c>
      <c r="N119" s="2">
        <v>2</v>
      </c>
      <c r="P119" s="2">
        <f t="shared" si="2"/>
        <v>2</v>
      </c>
      <c r="R119" s="13" t="s">
        <v>187</v>
      </c>
      <c r="S119" s="2">
        <v>1994</v>
      </c>
      <c r="T119" s="8" t="s">
        <v>255</v>
      </c>
    </row>
    <row r="120" spans="1:20" x14ac:dyDescent="0.4">
      <c r="A120" s="2">
        <v>117</v>
      </c>
      <c r="B120" s="8" t="s">
        <v>250</v>
      </c>
      <c r="C120" s="13" t="s">
        <v>279</v>
      </c>
      <c r="D120" s="2" t="s">
        <v>320</v>
      </c>
      <c r="E120" s="2" t="s">
        <v>321</v>
      </c>
      <c r="J120" s="2" t="s">
        <v>1100</v>
      </c>
      <c r="K120" s="2">
        <v>3595</v>
      </c>
      <c r="N120" s="2">
        <v>1</v>
      </c>
      <c r="O120" s="2">
        <v>1</v>
      </c>
      <c r="P120" s="2">
        <f t="shared" si="2"/>
        <v>2</v>
      </c>
      <c r="R120" s="13" t="s">
        <v>187</v>
      </c>
      <c r="S120" s="2">
        <v>1994</v>
      </c>
      <c r="T120" s="8" t="s">
        <v>255</v>
      </c>
    </row>
    <row r="121" spans="1:20" x14ac:dyDescent="0.4">
      <c r="A121" s="2">
        <v>118</v>
      </c>
      <c r="B121" s="8" t="s">
        <v>250</v>
      </c>
      <c r="C121" s="13" t="s">
        <v>279</v>
      </c>
      <c r="D121" s="2" t="s">
        <v>322</v>
      </c>
      <c r="E121" s="2" t="s">
        <v>323</v>
      </c>
      <c r="J121" s="2" t="s">
        <v>1100</v>
      </c>
      <c r="K121" s="2">
        <v>2770</v>
      </c>
      <c r="M121" s="2">
        <v>1</v>
      </c>
      <c r="N121" s="2">
        <v>2</v>
      </c>
      <c r="O121" s="2">
        <v>1</v>
      </c>
      <c r="P121" s="2">
        <f t="shared" si="2"/>
        <v>4</v>
      </c>
      <c r="R121" s="13" t="s">
        <v>187</v>
      </c>
      <c r="S121" s="2">
        <v>1994</v>
      </c>
      <c r="T121" s="8" t="s">
        <v>255</v>
      </c>
    </row>
    <row r="122" spans="1:20" x14ac:dyDescent="0.4">
      <c r="A122" s="2">
        <v>119</v>
      </c>
      <c r="B122" s="8" t="s">
        <v>250</v>
      </c>
      <c r="C122" s="13" t="s">
        <v>279</v>
      </c>
      <c r="D122" s="2" t="s">
        <v>324</v>
      </c>
      <c r="E122" s="2" t="s">
        <v>325</v>
      </c>
      <c r="J122" s="2" t="s">
        <v>1100</v>
      </c>
      <c r="K122" s="2">
        <v>2850</v>
      </c>
      <c r="M122" s="2">
        <v>1</v>
      </c>
      <c r="N122" s="2">
        <v>1</v>
      </c>
      <c r="P122" s="2">
        <f t="shared" si="2"/>
        <v>2</v>
      </c>
      <c r="R122" s="13" t="s">
        <v>187</v>
      </c>
      <c r="S122" s="2">
        <v>1994</v>
      </c>
      <c r="T122" s="8" t="s">
        <v>255</v>
      </c>
    </row>
    <row r="123" spans="1:20" x14ac:dyDescent="0.4">
      <c r="A123" s="2">
        <v>120</v>
      </c>
      <c r="B123" s="8" t="s">
        <v>250</v>
      </c>
      <c r="C123" s="13" t="s">
        <v>279</v>
      </c>
      <c r="D123" s="2" t="s">
        <v>326</v>
      </c>
      <c r="E123" s="2" t="s">
        <v>327</v>
      </c>
      <c r="J123" s="2" t="s">
        <v>1100</v>
      </c>
      <c r="K123" s="2">
        <v>2652</v>
      </c>
      <c r="N123" s="2">
        <v>3</v>
      </c>
      <c r="P123" s="2">
        <f t="shared" si="2"/>
        <v>3</v>
      </c>
      <c r="R123" s="13" t="s">
        <v>187</v>
      </c>
      <c r="S123" s="2">
        <v>1994</v>
      </c>
      <c r="T123" s="8" t="s">
        <v>255</v>
      </c>
    </row>
    <row r="124" spans="1:20" x14ac:dyDescent="0.4">
      <c r="A124" s="2">
        <v>121</v>
      </c>
      <c r="B124" s="8" t="s">
        <v>250</v>
      </c>
      <c r="C124" s="13" t="s">
        <v>279</v>
      </c>
      <c r="D124" s="2" t="s">
        <v>328</v>
      </c>
      <c r="E124" s="2" t="s">
        <v>329</v>
      </c>
      <c r="J124" s="2" t="s">
        <v>1100</v>
      </c>
      <c r="K124" s="2">
        <v>2838</v>
      </c>
      <c r="N124" s="2">
        <v>1</v>
      </c>
      <c r="O124" s="2">
        <v>2</v>
      </c>
      <c r="P124" s="2">
        <f t="shared" si="2"/>
        <v>3</v>
      </c>
      <c r="R124" s="13" t="s">
        <v>187</v>
      </c>
      <c r="S124" s="2">
        <v>1994</v>
      </c>
      <c r="T124" s="8" t="s">
        <v>255</v>
      </c>
    </row>
    <row r="125" spans="1:20" x14ac:dyDescent="0.4">
      <c r="A125" s="2">
        <v>122</v>
      </c>
      <c r="B125" s="8" t="s">
        <v>250</v>
      </c>
      <c r="C125" s="13" t="s">
        <v>279</v>
      </c>
      <c r="D125" s="2" t="s">
        <v>330</v>
      </c>
      <c r="E125" s="2" t="s">
        <v>331</v>
      </c>
      <c r="J125" s="2" t="s">
        <v>1100</v>
      </c>
      <c r="K125" s="2">
        <v>2669</v>
      </c>
      <c r="N125" s="2">
        <v>2</v>
      </c>
      <c r="O125" s="2">
        <v>1</v>
      </c>
      <c r="P125" s="2">
        <f t="shared" si="2"/>
        <v>3</v>
      </c>
      <c r="R125" s="13" t="s">
        <v>187</v>
      </c>
      <c r="S125" s="2">
        <v>1994</v>
      </c>
      <c r="T125" s="8" t="s">
        <v>255</v>
      </c>
    </row>
    <row r="126" spans="1:20" x14ac:dyDescent="0.4">
      <c r="A126" s="2">
        <v>123</v>
      </c>
      <c r="B126" s="8" t="s">
        <v>250</v>
      </c>
      <c r="C126" s="13" t="s">
        <v>279</v>
      </c>
      <c r="D126" s="2" t="s">
        <v>332</v>
      </c>
      <c r="E126" s="2" t="s">
        <v>333</v>
      </c>
      <c r="J126" s="2" t="s">
        <v>1100</v>
      </c>
      <c r="K126" s="2">
        <v>2720</v>
      </c>
      <c r="N126" s="2">
        <v>1</v>
      </c>
      <c r="P126" s="2">
        <f t="shared" si="2"/>
        <v>1</v>
      </c>
      <c r="R126" s="13" t="s">
        <v>187</v>
      </c>
      <c r="S126" s="2">
        <v>1994</v>
      </c>
      <c r="T126" s="8" t="s">
        <v>255</v>
      </c>
    </row>
    <row r="127" spans="1:20" x14ac:dyDescent="0.4">
      <c r="A127" s="2">
        <v>124</v>
      </c>
      <c r="B127" s="8" t="s">
        <v>250</v>
      </c>
      <c r="C127" s="13" t="s">
        <v>279</v>
      </c>
      <c r="D127" s="2" t="s">
        <v>334</v>
      </c>
      <c r="E127" s="13" t="s">
        <v>186</v>
      </c>
      <c r="F127" s="13"/>
      <c r="J127" s="2" t="s">
        <v>1100</v>
      </c>
      <c r="K127" s="2">
        <v>2605</v>
      </c>
      <c r="N127" s="2">
        <v>1</v>
      </c>
      <c r="P127" s="2">
        <f t="shared" si="2"/>
        <v>1</v>
      </c>
      <c r="R127" s="13" t="s">
        <v>187</v>
      </c>
      <c r="S127" s="2">
        <v>1994</v>
      </c>
      <c r="T127" s="8" t="s">
        <v>255</v>
      </c>
    </row>
    <row r="128" spans="1:20" x14ac:dyDescent="0.4">
      <c r="A128" s="2">
        <v>125</v>
      </c>
      <c r="B128" s="8" t="s">
        <v>250</v>
      </c>
      <c r="C128" s="13" t="s">
        <v>279</v>
      </c>
      <c r="D128" s="2" t="s">
        <v>335</v>
      </c>
      <c r="E128" s="2" t="s">
        <v>336</v>
      </c>
      <c r="J128" s="2" t="s">
        <v>1100</v>
      </c>
      <c r="K128" s="2">
        <v>2750</v>
      </c>
      <c r="N128" s="2">
        <v>3</v>
      </c>
      <c r="O128" s="2">
        <v>2</v>
      </c>
      <c r="P128" s="2">
        <f t="shared" si="2"/>
        <v>5</v>
      </c>
      <c r="R128" s="13" t="s">
        <v>187</v>
      </c>
      <c r="S128" s="2">
        <v>1994</v>
      </c>
      <c r="T128" s="8" t="s">
        <v>255</v>
      </c>
    </row>
    <row r="129" spans="1:23" x14ac:dyDescent="0.4">
      <c r="A129" s="2">
        <v>126</v>
      </c>
      <c r="B129" s="8" t="s">
        <v>250</v>
      </c>
      <c r="C129" s="13" t="s">
        <v>279</v>
      </c>
      <c r="D129" s="2" t="s">
        <v>337</v>
      </c>
      <c r="E129" s="2" t="s">
        <v>338</v>
      </c>
      <c r="J129" s="2" t="s">
        <v>1100</v>
      </c>
      <c r="K129" s="2">
        <v>2633</v>
      </c>
      <c r="N129" s="2">
        <v>1</v>
      </c>
      <c r="P129" s="2">
        <f t="shared" si="2"/>
        <v>1</v>
      </c>
      <c r="R129" s="13" t="s">
        <v>187</v>
      </c>
      <c r="S129" s="2">
        <v>1994</v>
      </c>
      <c r="T129" s="8" t="s">
        <v>255</v>
      </c>
    </row>
    <row r="130" spans="1:23" x14ac:dyDescent="0.4">
      <c r="A130" s="2">
        <v>127</v>
      </c>
      <c r="B130" s="8" t="s">
        <v>250</v>
      </c>
      <c r="C130" s="13" t="s">
        <v>279</v>
      </c>
      <c r="D130" s="2" t="s">
        <v>339</v>
      </c>
      <c r="E130" s="2" t="s">
        <v>313</v>
      </c>
      <c r="J130" s="2" t="s">
        <v>1100</v>
      </c>
      <c r="K130" s="2">
        <v>2783</v>
      </c>
      <c r="N130" s="2">
        <v>1</v>
      </c>
      <c r="P130" s="2">
        <f t="shared" si="2"/>
        <v>1</v>
      </c>
      <c r="R130" s="13" t="s">
        <v>187</v>
      </c>
      <c r="S130" s="2">
        <v>1994</v>
      </c>
      <c r="T130" s="8" t="s">
        <v>255</v>
      </c>
    </row>
    <row r="131" spans="1:23" x14ac:dyDescent="0.4">
      <c r="A131" s="2">
        <v>128</v>
      </c>
      <c r="B131" s="8" t="s">
        <v>250</v>
      </c>
      <c r="C131" s="13" t="s">
        <v>279</v>
      </c>
      <c r="D131" s="2" t="s">
        <v>340</v>
      </c>
      <c r="E131" s="2" t="s">
        <v>341</v>
      </c>
      <c r="J131" s="2" t="s">
        <v>1100</v>
      </c>
      <c r="K131" s="2">
        <v>2606</v>
      </c>
      <c r="N131" s="2">
        <v>1</v>
      </c>
      <c r="P131" s="2">
        <f t="shared" si="2"/>
        <v>1</v>
      </c>
      <c r="R131" s="13" t="s">
        <v>187</v>
      </c>
      <c r="S131" s="2">
        <v>1994</v>
      </c>
      <c r="T131" s="8" t="s">
        <v>255</v>
      </c>
    </row>
    <row r="132" spans="1:23" x14ac:dyDescent="0.4">
      <c r="A132" s="2">
        <v>129</v>
      </c>
      <c r="B132" s="8" t="s">
        <v>250</v>
      </c>
      <c r="C132" s="13" t="s">
        <v>279</v>
      </c>
      <c r="D132" s="2" t="s">
        <v>342</v>
      </c>
      <c r="E132" s="2" t="s">
        <v>343</v>
      </c>
      <c r="J132" s="2" t="s">
        <v>1100</v>
      </c>
      <c r="K132" s="2">
        <v>2666</v>
      </c>
      <c r="O132" s="2">
        <v>1</v>
      </c>
      <c r="P132" s="2">
        <f t="shared" si="2"/>
        <v>1</v>
      </c>
      <c r="R132" s="13" t="s">
        <v>187</v>
      </c>
      <c r="S132" s="2">
        <v>1994</v>
      </c>
      <c r="T132" s="8" t="s">
        <v>255</v>
      </c>
    </row>
    <row r="133" spans="1:23" x14ac:dyDescent="0.4">
      <c r="A133" s="2">
        <v>130</v>
      </c>
      <c r="B133" s="8" t="s">
        <v>250</v>
      </c>
      <c r="C133" s="13" t="s">
        <v>279</v>
      </c>
      <c r="D133" s="2" t="s">
        <v>344</v>
      </c>
      <c r="E133" s="2" t="s">
        <v>345</v>
      </c>
      <c r="J133" s="2" t="s">
        <v>1100</v>
      </c>
      <c r="K133" s="2">
        <v>2650</v>
      </c>
      <c r="M133" s="2">
        <v>1</v>
      </c>
      <c r="N133" s="2">
        <v>1</v>
      </c>
      <c r="P133" s="2">
        <f t="shared" si="2"/>
        <v>2</v>
      </c>
      <c r="R133" s="13" t="s">
        <v>187</v>
      </c>
      <c r="S133" s="2">
        <v>1994</v>
      </c>
      <c r="T133" s="8" t="s">
        <v>255</v>
      </c>
    </row>
    <row r="134" spans="1:23" x14ac:dyDescent="0.4">
      <c r="A134" s="2">
        <v>131</v>
      </c>
      <c r="B134" s="8" t="s">
        <v>250</v>
      </c>
      <c r="C134" s="13" t="s">
        <v>279</v>
      </c>
      <c r="D134" s="2" t="s">
        <v>346</v>
      </c>
      <c r="E134" s="2" t="s">
        <v>347</v>
      </c>
      <c r="J134" s="2" t="s">
        <v>1100</v>
      </c>
      <c r="K134" s="2">
        <v>2030</v>
      </c>
      <c r="N134" s="2">
        <v>1</v>
      </c>
      <c r="P134" s="2">
        <f t="shared" si="2"/>
        <v>1</v>
      </c>
      <c r="R134" s="13" t="s">
        <v>187</v>
      </c>
      <c r="S134" s="2">
        <v>1994</v>
      </c>
      <c r="T134" s="8" t="s">
        <v>255</v>
      </c>
    </row>
    <row r="135" spans="1:23" x14ac:dyDescent="0.4">
      <c r="A135" s="2">
        <v>132</v>
      </c>
      <c r="B135" s="8" t="s">
        <v>250</v>
      </c>
      <c r="C135" s="13" t="s">
        <v>279</v>
      </c>
      <c r="D135" s="2" t="s">
        <v>233</v>
      </c>
      <c r="E135" s="2" t="s">
        <v>234</v>
      </c>
      <c r="J135" s="2" t="s">
        <v>1100</v>
      </c>
      <c r="K135" s="2">
        <v>2763</v>
      </c>
      <c r="N135" s="2">
        <v>1</v>
      </c>
      <c r="P135" s="2">
        <f t="shared" si="2"/>
        <v>1</v>
      </c>
      <c r="R135" s="13" t="s">
        <v>187</v>
      </c>
      <c r="S135" s="2">
        <v>1994</v>
      </c>
      <c r="T135" s="8" t="s">
        <v>255</v>
      </c>
    </row>
    <row r="136" spans="1:23" x14ac:dyDescent="0.4">
      <c r="A136" s="2">
        <v>133</v>
      </c>
      <c r="B136" s="8" t="s">
        <v>250</v>
      </c>
      <c r="C136" s="13" t="s">
        <v>279</v>
      </c>
      <c r="D136" s="2" t="s">
        <v>348</v>
      </c>
      <c r="E136" s="2" t="s">
        <v>349</v>
      </c>
      <c r="J136" s="2" t="s">
        <v>1100</v>
      </c>
      <c r="K136" s="2">
        <v>2540</v>
      </c>
      <c r="M136" s="2">
        <v>1</v>
      </c>
      <c r="P136" s="2">
        <f t="shared" si="2"/>
        <v>1</v>
      </c>
      <c r="R136" s="13" t="s">
        <v>187</v>
      </c>
      <c r="S136" s="2">
        <v>1994</v>
      </c>
      <c r="T136" s="8" t="s">
        <v>255</v>
      </c>
    </row>
    <row r="137" spans="1:23" x14ac:dyDescent="0.4">
      <c r="A137" s="2">
        <v>134</v>
      </c>
      <c r="B137" s="8" t="s">
        <v>250</v>
      </c>
      <c r="C137" s="13" t="s">
        <v>279</v>
      </c>
      <c r="D137" s="2" t="s">
        <v>237</v>
      </c>
      <c r="E137" s="2" t="s">
        <v>223</v>
      </c>
      <c r="J137" s="2" t="s">
        <v>1100</v>
      </c>
      <c r="K137" s="2">
        <v>2709</v>
      </c>
      <c r="M137" s="2">
        <v>1</v>
      </c>
      <c r="P137" s="2">
        <f t="shared" si="2"/>
        <v>1</v>
      </c>
      <c r="R137" s="13" t="s">
        <v>187</v>
      </c>
      <c r="S137" s="2">
        <v>1994</v>
      </c>
      <c r="T137" s="8" t="s">
        <v>255</v>
      </c>
    </row>
    <row r="138" spans="1:23" x14ac:dyDescent="0.4">
      <c r="A138" s="2">
        <v>135</v>
      </c>
      <c r="B138" s="8" t="s">
        <v>250</v>
      </c>
      <c r="C138" s="13" t="s">
        <v>279</v>
      </c>
      <c r="D138" s="2" t="s">
        <v>237</v>
      </c>
      <c r="E138" s="2" t="s">
        <v>223</v>
      </c>
      <c r="J138" s="2" t="s">
        <v>1100</v>
      </c>
      <c r="K138" s="2">
        <v>2283</v>
      </c>
      <c r="M138" s="2">
        <v>1</v>
      </c>
      <c r="P138" s="2">
        <f t="shared" si="2"/>
        <v>1</v>
      </c>
      <c r="R138" s="13" t="s">
        <v>187</v>
      </c>
      <c r="S138" s="2">
        <v>1994</v>
      </c>
      <c r="T138" s="8" t="s">
        <v>255</v>
      </c>
    </row>
    <row r="139" spans="1:23" x14ac:dyDescent="0.4">
      <c r="A139" s="2">
        <v>136</v>
      </c>
      <c r="B139" s="8" t="s">
        <v>250</v>
      </c>
      <c r="C139" s="13" t="s">
        <v>279</v>
      </c>
      <c r="D139" s="2" t="s">
        <v>237</v>
      </c>
      <c r="E139" s="2" t="s">
        <v>223</v>
      </c>
      <c r="J139" s="2" t="s">
        <v>1100</v>
      </c>
      <c r="K139" s="2">
        <v>2688</v>
      </c>
      <c r="M139" s="2">
        <v>1</v>
      </c>
      <c r="N139" s="2">
        <v>1</v>
      </c>
      <c r="P139" s="2">
        <f t="shared" si="2"/>
        <v>2</v>
      </c>
      <c r="R139" s="13" t="s">
        <v>187</v>
      </c>
      <c r="S139" s="2">
        <v>1994</v>
      </c>
      <c r="T139" s="8" t="s">
        <v>255</v>
      </c>
    </row>
    <row r="140" spans="1:23" x14ac:dyDescent="0.4">
      <c r="A140" s="2">
        <v>137</v>
      </c>
      <c r="B140" s="8" t="s">
        <v>250</v>
      </c>
      <c r="C140" s="13" t="s">
        <v>350</v>
      </c>
      <c r="D140" s="2" t="s">
        <v>351</v>
      </c>
      <c r="E140" s="2" t="s">
        <v>352</v>
      </c>
      <c r="J140" s="2" t="s">
        <v>1100</v>
      </c>
      <c r="K140" s="2">
        <v>2515</v>
      </c>
      <c r="N140" s="2">
        <v>1</v>
      </c>
      <c r="O140" s="2">
        <v>1</v>
      </c>
      <c r="P140" s="2">
        <f t="shared" si="2"/>
        <v>2</v>
      </c>
      <c r="R140" s="13" t="s">
        <v>187</v>
      </c>
      <c r="S140" s="2">
        <v>1994</v>
      </c>
      <c r="T140" s="8" t="s">
        <v>255</v>
      </c>
    </row>
    <row r="141" spans="1:23" ht="37.5" x14ac:dyDescent="0.4">
      <c r="A141" s="2">
        <v>138</v>
      </c>
      <c r="B141" s="8" t="s">
        <v>250</v>
      </c>
      <c r="C141" s="13" t="s">
        <v>350</v>
      </c>
      <c r="D141" s="2" t="s">
        <v>353</v>
      </c>
      <c r="E141" s="2" t="s">
        <v>354</v>
      </c>
      <c r="J141" s="2" t="s">
        <v>1100</v>
      </c>
      <c r="K141" s="2">
        <v>2500</v>
      </c>
      <c r="N141" s="2">
        <v>1</v>
      </c>
      <c r="O141" s="2">
        <v>1</v>
      </c>
      <c r="P141" s="2">
        <f t="shared" si="2"/>
        <v>2</v>
      </c>
      <c r="R141" s="13" t="s">
        <v>187</v>
      </c>
      <c r="S141" s="2">
        <v>1994</v>
      </c>
      <c r="T141" s="8" t="s">
        <v>255</v>
      </c>
      <c r="U141" s="7" t="s">
        <v>355</v>
      </c>
      <c r="V141" s="7" t="s">
        <v>1150</v>
      </c>
    </row>
    <row r="142" spans="1:23" ht="56.25" x14ac:dyDescent="0.4">
      <c r="A142" s="2">
        <v>139</v>
      </c>
      <c r="B142" s="8" t="s">
        <v>250</v>
      </c>
      <c r="C142" s="13" t="s">
        <v>350</v>
      </c>
      <c r="D142" s="2" t="s">
        <v>353</v>
      </c>
      <c r="E142" s="2" t="s">
        <v>354</v>
      </c>
      <c r="J142" s="2" t="s">
        <v>1100</v>
      </c>
      <c r="K142" s="2">
        <v>2500</v>
      </c>
      <c r="M142" s="2">
        <v>1</v>
      </c>
      <c r="P142" s="2">
        <f t="shared" si="2"/>
        <v>1</v>
      </c>
      <c r="R142" s="13" t="s">
        <v>187</v>
      </c>
      <c r="S142" s="2">
        <v>1994</v>
      </c>
      <c r="T142" s="8" t="s">
        <v>255</v>
      </c>
      <c r="U142" s="7" t="s">
        <v>355</v>
      </c>
      <c r="V142" s="7" t="s">
        <v>1150</v>
      </c>
      <c r="W142" s="7" t="s">
        <v>1151</v>
      </c>
    </row>
    <row r="143" spans="1:23" x14ac:dyDescent="0.4">
      <c r="A143" s="2">
        <v>140</v>
      </c>
      <c r="B143" s="8" t="s">
        <v>356</v>
      </c>
      <c r="C143" s="13" t="s">
        <v>1037</v>
      </c>
      <c r="D143" s="2" t="s">
        <v>357</v>
      </c>
      <c r="E143" s="2" t="s">
        <v>358</v>
      </c>
      <c r="J143" s="2" t="s">
        <v>1100</v>
      </c>
      <c r="K143" s="2">
        <v>2799</v>
      </c>
      <c r="P143" s="2">
        <v>1</v>
      </c>
      <c r="R143" s="13" t="s">
        <v>359</v>
      </c>
      <c r="S143" s="2">
        <v>2009</v>
      </c>
      <c r="T143" s="8" t="s">
        <v>360</v>
      </c>
      <c r="U143" s="7" t="s">
        <v>224</v>
      </c>
      <c r="V143" s="17" t="s">
        <v>361</v>
      </c>
    </row>
    <row r="144" spans="1:23" x14ac:dyDescent="0.4">
      <c r="A144" s="2">
        <v>141</v>
      </c>
      <c r="B144" s="8" t="s">
        <v>362</v>
      </c>
      <c r="C144" s="13" t="s">
        <v>363</v>
      </c>
      <c r="D144" s="2" t="s">
        <v>364</v>
      </c>
      <c r="E144" s="2" t="s">
        <v>365</v>
      </c>
      <c r="J144" s="2">
        <v>1949</v>
      </c>
      <c r="K144" s="2">
        <v>1986</v>
      </c>
      <c r="N144" s="2">
        <v>1</v>
      </c>
      <c r="P144" s="2">
        <f>SUM(M144:O144)</f>
        <v>1</v>
      </c>
      <c r="R144" s="13" t="s">
        <v>27</v>
      </c>
      <c r="S144" s="2">
        <v>1975</v>
      </c>
      <c r="T144" s="8" t="s">
        <v>366</v>
      </c>
      <c r="U144" s="7" t="s">
        <v>1041</v>
      </c>
    </row>
    <row r="145" spans="1:23" ht="37.5" x14ac:dyDescent="0.4">
      <c r="A145" s="2">
        <v>142</v>
      </c>
      <c r="B145" s="8" t="s">
        <v>362</v>
      </c>
      <c r="C145" s="13" t="s">
        <v>367</v>
      </c>
      <c r="D145" s="2" t="s">
        <v>368</v>
      </c>
      <c r="E145" s="2" t="s">
        <v>369</v>
      </c>
      <c r="J145" s="2" t="s">
        <v>1100</v>
      </c>
      <c r="K145" s="2">
        <v>4263</v>
      </c>
      <c r="P145" s="2">
        <v>1</v>
      </c>
      <c r="R145" s="13" t="s">
        <v>97</v>
      </c>
      <c r="S145" s="2">
        <v>1995</v>
      </c>
      <c r="T145" s="8" t="s">
        <v>366</v>
      </c>
      <c r="U145" s="7" t="s">
        <v>1050</v>
      </c>
    </row>
    <row r="146" spans="1:23" ht="37.5" x14ac:dyDescent="0.4">
      <c r="A146" s="2">
        <v>143</v>
      </c>
      <c r="B146" s="8" t="s">
        <v>362</v>
      </c>
      <c r="C146" s="13" t="s">
        <v>370</v>
      </c>
      <c r="D146" s="2" t="s">
        <v>371</v>
      </c>
      <c r="E146" s="2" t="s">
        <v>372</v>
      </c>
      <c r="J146" s="2" t="s">
        <v>1100</v>
      </c>
      <c r="K146" s="2">
        <v>1484</v>
      </c>
      <c r="O146" s="2">
        <v>1</v>
      </c>
      <c r="P146" s="2">
        <f>SUM(M146:O146)</f>
        <v>1</v>
      </c>
      <c r="R146" s="13" t="s">
        <v>97</v>
      </c>
      <c r="S146" s="2">
        <v>1995</v>
      </c>
      <c r="T146" s="8" t="s">
        <v>366</v>
      </c>
    </row>
    <row r="147" spans="1:23" x14ac:dyDescent="0.4">
      <c r="A147" s="2">
        <v>144</v>
      </c>
      <c r="B147" s="8" t="s">
        <v>362</v>
      </c>
      <c r="C147" s="13" t="s">
        <v>373</v>
      </c>
      <c r="D147" s="2" t="s">
        <v>374</v>
      </c>
      <c r="E147" s="2" t="s">
        <v>375</v>
      </c>
      <c r="J147" s="2">
        <v>650</v>
      </c>
      <c r="K147" s="2">
        <v>673</v>
      </c>
      <c r="P147" s="2">
        <v>2</v>
      </c>
      <c r="R147" s="13" t="s">
        <v>113</v>
      </c>
      <c r="S147" s="2">
        <v>2011</v>
      </c>
      <c r="T147" s="8" t="s">
        <v>149</v>
      </c>
    </row>
    <row r="148" spans="1:23" x14ac:dyDescent="0.4">
      <c r="A148" s="2">
        <v>145</v>
      </c>
      <c r="B148" s="8" t="s">
        <v>362</v>
      </c>
      <c r="C148" s="13" t="s">
        <v>376</v>
      </c>
      <c r="D148" s="2" t="s">
        <v>377</v>
      </c>
      <c r="E148" s="2" t="s">
        <v>378</v>
      </c>
      <c r="J148" s="2">
        <v>636</v>
      </c>
      <c r="K148" s="2">
        <v>650</v>
      </c>
      <c r="P148" s="2">
        <v>1</v>
      </c>
      <c r="R148" s="13" t="s">
        <v>113</v>
      </c>
      <c r="S148" s="2">
        <v>2011</v>
      </c>
      <c r="T148" s="8" t="s">
        <v>149</v>
      </c>
    </row>
    <row r="149" spans="1:23" ht="56.25" x14ac:dyDescent="0.4">
      <c r="A149" s="2">
        <v>146</v>
      </c>
      <c r="B149" s="8" t="s">
        <v>379</v>
      </c>
      <c r="C149" s="13" t="s">
        <v>380</v>
      </c>
      <c r="D149" s="2" t="s">
        <v>381</v>
      </c>
      <c r="E149" s="2" t="s">
        <v>382</v>
      </c>
      <c r="J149" s="2">
        <v>0</v>
      </c>
      <c r="K149" s="2">
        <v>1813</v>
      </c>
      <c r="M149" s="2">
        <v>1</v>
      </c>
      <c r="P149" s="2">
        <f>SUM(M149:O149)</f>
        <v>1</v>
      </c>
      <c r="R149" s="13" t="s">
        <v>27</v>
      </c>
      <c r="S149" s="2">
        <v>1964</v>
      </c>
      <c r="T149" s="8" t="s">
        <v>383</v>
      </c>
      <c r="U149" s="7" t="s">
        <v>1041</v>
      </c>
      <c r="V149" s="7" t="s">
        <v>1152</v>
      </c>
      <c r="W149" s="7" t="s">
        <v>1154</v>
      </c>
    </row>
    <row r="150" spans="1:23" ht="37.5" x14ac:dyDescent="0.4">
      <c r="A150" s="2">
        <v>147</v>
      </c>
      <c r="B150" s="8" t="s">
        <v>379</v>
      </c>
      <c r="C150" s="13" t="s">
        <v>61</v>
      </c>
      <c r="D150" s="2" t="s">
        <v>384</v>
      </c>
      <c r="E150" s="2" t="s">
        <v>385</v>
      </c>
      <c r="J150" s="2" t="s">
        <v>1100</v>
      </c>
      <c r="K150" s="2">
        <v>400</v>
      </c>
      <c r="M150" s="2">
        <v>1</v>
      </c>
      <c r="P150" s="2">
        <f>SUM(M150:O150)</f>
        <v>1</v>
      </c>
      <c r="R150" s="13" t="s">
        <v>386</v>
      </c>
      <c r="S150" s="2">
        <v>1973</v>
      </c>
      <c r="T150" s="8" t="s">
        <v>383</v>
      </c>
      <c r="U150" s="7" t="s">
        <v>1051</v>
      </c>
      <c r="V150" s="7" t="s">
        <v>1155</v>
      </c>
    </row>
    <row r="151" spans="1:23" x14ac:dyDescent="0.4">
      <c r="A151" s="2">
        <v>148</v>
      </c>
      <c r="B151" s="8" t="s">
        <v>379</v>
      </c>
      <c r="C151" s="13" t="s">
        <v>387</v>
      </c>
      <c r="D151" s="4" t="s">
        <v>388</v>
      </c>
      <c r="E151" s="2" t="s">
        <v>389</v>
      </c>
      <c r="J151" s="2">
        <v>591</v>
      </c>
      <c r="K151" s="2">
        <v>660</v>
      </c>
      <c r="M151" s="2">
        <v>1</v>
      </c>
      <c r="P151" s="2">
        <f>SUM(M151:O151)</f>
        <v>1</v>
      </c>
      <c r="R151" s="13" t="s">
        <v>27</v>
      </c>
      <c r="S151" s="2">
        <v>1997</v>
      </c>
      <c r="T151" s="8" t="s">
        <v>390</v>
      </c>
    </row>
    <row r="152" spans="1:23" x14ac:dyDescent="0.4">
      <c r="A152" s="2">
        <v>149</v>
      </c>
      <c r="B152" s="8" t="s">
        <v>379</v>
      </c>
      <c r="C152" s="13" t="s">
        <v>61</v>
      </c>
      <c r="D152" s="2" t="s">
        <v>391</v>
      </c>
      <c r="E152" s="2" t="s">
        <v>392</v>
      </c>
      <c r="J152" s="2">
        <v>0</v>
      </c>
      <c r="K152" s="2">
        <v>650</v>
      </c>
      <c r="N152" s="2">
        <v>1</v>
      </c>
      <c r="P152" s="2">
        <v>1</v>
      </c>
      <c r="R152" s="13" t="s">
        <v>113</v>
      </c>
      <c r="S152" s="2" t="s">
        <v>119</v>
      </c>
      <c r="T152" s="8" t="s">
        <v>390</v>
      </c>
      <c r="U152" s="7" t="s">
        <v>48</v>
      </c>
      <c r="V152" s="17" t="s">
        <v>1044</v>
      </c>
    </row>
    <row r="153" spans="1:23" x14ac:dyDescent="0.4">
      <c r="A153" s="2">
        <v>150</v>
      </c>
      <c r="B153" s="8" t="s">
        <v>393</v>
      </c>
      <c r="C153" s="13" t="s">
        <v>387</v>
      </c>
      <c r="D153" s="2" t="s">
        <v>394</v>
      </c>
      <c r="E153" s="2" t="s">
        <v>395</v>
      </c>
      <c r="J153" s="2">
        <v>505</v>
      </c>
      <c r="K153" s="2">
        <v>550</v>
      </c>
      <c r="M153" s="2">
        <v>1</v>
      </c>
      <c r="P153" s="2">
        <f t="shared" ref="P153:P158" si="3">SUM(M153:O153)</f>
        <v>1</v>
      </c>
      <c r="R153" s="13" t="s">
        <v>27</v>
      </c>
      <c r="S153" s="2" t="s">
        <v>396</v>
      </c>
      <c r="T153" s="8" t="s">
        <v>397</v>
      </c>
      <c r="U153" s="7" t="s">
        <v>1041</v>
      </c>
    </row>
    <row r="154" spans="1:23" ht="37.5" x14ac:dyDescent="0.4">
      <c r="A154" s="2">
        <v>151</v>
      </c>
      <c r="B154" s="8" t="s">
        <v>398</v>
      </c>
      <c r="D154" s="2" t="s">
        <v>399</v>
      </c>
      <c r="E154" s="2" t="s">
        <v>400</v>
      </c>
      <c r="J154" s="2" t="s">
        <v>1100</v>
      </c>
      <c r="K154" s="2">
        <v>3063</v>
      </c>
      <c r="N154" s="2">
        <v>1</v>
      </c>
      <c r="P154" s="2">
        <f t="shared" si="3"/>
        <v>1</v>
      </c>
      <c r="R154" s="13" t="s">
        <v>401</v>
      </c>
      <c r="S154" s="2">
        <v>1881</v>
      </c>
      <c r="T154" s="8" t="s">
        <v>402</v>
      </c>
      <c r="U154" s="7" t="s">
        <v>403</v>
      </c>
      <c r="V154" s="7" t="s">
        <v>1156</v>
      </c>
      <c r="W154" s="7" t="s">
        <v>404</v>
      </c>
    </row>
    <row r="155" spans="1:23" x14ac:dyDescent="0.4">
      <c r="A155" s="2">
        <v>152</v>
      </c>
      <c r="B155" s="8" t="s">
        <v>398</v>
      </c>
      <c r="C155" s="13" t="s">
        <v>1038</v>
      </c>
      <c r="D155" s="2" t="s">
        <v>405</v>
      </c>
      <c r="E155" s="2" t="s">
        <v>406</v>
      </c>
      <c r="J155" s="2" t="s">
        <v>1100</v>
      </c>
      <c r="K155" s="2">
        <v>914</v>
      </c>
      <c r="M155" s="2">
        <v>1</v>
      </c>
      <c r="P155" s="2">
        <f t="shared" si="3"/>
        <v>1</v>
      </c>
      <c r="R155" s="13" t="s">
        <v>407</v>
      </c>
      <c r="S155" s="2">
        <v>1881</v>
      </c>
      <c r="T155" s="8" t="s">
        <v>408</v>
      </c>
      <c r="U155" s="7" t="s">
        <v>1041</v>
      </c>
    </row>
    <row r="156" spans="1:23" x14ac:dyDescent="0.4">
      <c r="A156" s="2">
        <v>153</v>
      </c>
      <c r="B156" s="8" t="s">
        <v>398</v>
      </c>
      <c r="C156" s="13" t="s">
        <v>1039</v>
      </c>
      <c r="D156" s="2" t="s">
        <v>409</v>
      </c>
      <c r="E156" s="2" t="s">
        <v>410</v>
      </c>
      <c r="J156" s="2" t="s">
        <v>1100</v>
      </c>
      <c r="K156" s="2">
        <v>1737</v>
      </c>
      <c r="N156" s="2">
        <v>1</v>
      </c>
      <c r="P156" s="2">
        <f t="shared" si="3"/>
        <v>1</v>
      </c>
      <c r="R156" s="13" t="s">
        <v>411</v>
      </c>
      <c r="S156" s="2">
        <v>1899</v>
      </c>
      <c r="T156" s="8" t="s">
        <v>412</v>
      </c>
      <c r="U156" s="7" t="s">
        <v>413</v>
      </c>
    </row>
    <row r="157" spans="1:23" ht="37.5" x14ac:dyDescent="0.4">
      <c r="A157" s="2">
        <v>154</v>
      </c>
      <c r="B157" s="8" t="s">
        <v>398</v>
      </c>
      <c r="C157" s="13" t="s">
        <v>1040</v>
      </c>
      <c r="D157" s="4" t="s">
        <v>414</v>
      </c>
      <c r="E157" s="2" t="s">
        <v>415</v>
      </c>
      <c r="J157" s="2" t="s">
        <v>1100</v>
      </c>
      <c r="K157" s="2">
        <v>378</v>
      </c>
      <c r="M157" s="2">
        <v>1</v>
      </c>
      <c r="N157" s="2">
        <v>1</v>
      </c>
      <c r="P157" s="2">
        <f t="shared" si="3"/>
        <v>2</v>
      </c>
      <c r="R157" s="21" t="s">
        <v>416</v>
      </c>
      <c r="S157" s="22">
        <v>1942</v>
      </c>
      <c r="T157" s="8" t="s">
        <v>408</v>
      </c>
      <c r="U157" s="17" t="s">
        <v>1052</v>
      </c>
    </row>
    <row r="158" spans="1:23" x14ac:dyDescent="0.4">
      <c r="A158" s="2">
        <v>155</v>
      </c>
      <c r="B158" s="8" t="s">
        <v>398</v>
      </c>
      <c r="D158" s="4" t="s">
        <v>417</v>
      </c>
      <c r="E158" s="2" t="s">
        <v>418</v>
      </c>
      <c r="J158" s="2" t="s">
        <v>1100</v>
      </c>
      <c r="K158" s="2">
        <v>966</v>
      </c>
      <c r="M158" s="2">
        <v>2</v>
      </c>
      <c r="P158" s="2">
        <f t="shared" si="3"/>
        <v>2</v>
      </c>
      <c r="R158" s="13" t="s">
        <v>42</v>
      </c>
      <c r="S158" s="2">
        <v>1948</v>
      </c>
      <c r="T158" s="8" t="s">
        <v>408</v>
      </c>
    </row>
    <row r="159" spans="1:23" x14ac:dyDescent="0.4">
      <c r="A159" s="2">
        <v>156</v>
      </c>
      <c r="B159" s="8" t="s">
        <v>398</v>
      </c>
      <c r="D159" s="4" t="s">
        <v>419</v>
      </c>
      <c r="E159" s="2" t="s">
        <v>420</v>
      </c>
      <c r="J159" s="2" t="s">
        <v>1100</v>
      </c>
      <c r="K159" s="2">
        <v>1538</v>
      </c>
      <c r="P159" s="2">
        <v>1</v>
      </c>
      <c r="R159" s="13" t="s">
        <v>42</v>
      </c>
      <c r="S159" s="2">
        <v>1948</v>
      </c>
      <c r="T159" s="8" t="s">
        <v>408</v>
      </c>
    </row>
    <row r="160" spans="1:23" x14ac:dyDescent="0.4">
      <c r="A160" s="2">
        <v>157</v>
      </c>
      <c r="B160" s="8" t="s">
        <v>398</v>
      </c>
      <c r="D160" s="4" t="s">
        <v>421</v>
      </c>
      <c r="E160" s="2" t="s">
        <v>422</v>
      </c>
      <c r="J160" s="2" t="s">
        <v>1100</v>
      </c>
      <c r="K160" s="2">
        <v>814</v>
      </c>
      <c r="P160" s="2">
        <v>1</v>
      </c>
      <c r="R160" s="13" t="s">
        <v>42</v>
      </c>
      <c r="S160" s="2">
        <v>1948</v>
      </c>
      <c r="T160" s="8" t="s">
        <v>408</v>
      </c>
    </row>
    <row r="161" spans="1:22" x14ac:dyDescent="0.4">
      <c r="A161" s="2">
        <v>158</v>
      </c>
      <c r="B161" s="8" t="s">
        <v>398</v>
      </c>
      <c r="D161" s="4" t="s">
        <v>423</v>
      </c>
      <c r="E161" s="2" t="s">
        <v>424</v>
      </c>
      <c r="J161" s="2" t="s">
        <v>1100</v>
      </c>
      <c r="K161" s="2">
        <v>744</v>
      </c>
      <c r="P161" s="2">
        <v>1</v>
      </c>
      <c r="R161" s="13" t="s">
        <v>42</v>
      </c>
      <c r="S161" s="2">
        <v>1948</v>
      </c>
      <c r="T161" s="8" t="s">
        <v>408</v>
      </c>
    </row>
    <row r="162" spans="1:22" x14ac:dyDescent="0.4">
      <c r="A162" s="2">
        <v>159</v>
      </c>
      <c r="B162" s="8" t="s">
        <v>398</v>
      </c>
      <c r="D162" s="4" t="s">
        <v>425</v>
      </c>
      <c r="E162" s="2" t="s">
        <v>426</v>
      </c>
      <c r="J162" s="2" t="s">
        <v>1100</v>
      </c>
      <c r="K162" s="2">
        <v>144</v>
      </c>
      <c r="P162" s="2">
        <v>1</v>
      </c>
      <c r="R162" s="13" t="s">
        <v>42</v>
      </c>
      <c r="S162" s="2">
        <v>1948</v>
      </c>
      <c r="T162" s="8" t="s">
        <v>408</v>
      </c>
    </row>
    <row r="163" spans="1:22" x14ac:dyDescent="0.4">
      <c r="A163" s="2">
        <v>160</v>
      </c>
      <c r="B163" s="8" t="s">
        <v>398</v>
      </c>
      <c r="D163" s="2" t="s">
        <v>427</v>
      </c>
      <c r="E163" s="2" t="s">
        <v>428</v>
      </c>
      <c r="J163" s="2" t="s">
        <v>1100</v>
      </c>
      <c r="K163" s="2">
        <v>1200</v>
      </c>
      <c r="M163" s="2">
        <v>1</v>
      </c>
      <c r="N163" s="2">
        <v>1</v>
      </c>
      <c r="P163" s="2">
        <v>2</v>
      </c>
      <c r="R163" s="13" t="s">
        <v>386</v>
      </c>
      <c r="S163" s="2">
        <v>1973</v>
      </c>
      <c r="T163" s="8" t="s">
        <v>408</v>
      </c>
    </row>
    <row r="164" spans="1:22" x14ac:dyDescent="0.4">
      <c r="A164" s="2">
        <v>161</v>
      </c>
      <c r="B164" s="8" t="s">
        <v>398</v>
      </c>
      <c r="D164" s="4" t="s">
        <v>429</v>
      </c>
      <c r="E164" s="2" t="s">
        <v>430</v>
      </c>
      <c r="J164" s="2">
        <v>2160</v>
      </c>
      <c r="K164" s="2">
        <v>2180</v>
      </c>
      <c r="M164" s="2">
        <v>2</v>
      </c>
      <c r="P164" s="2">
        <f t="shared" ref="P164:P193" si="4">SUM(M164:O164)</f>
        <v>2</v>
      </c>
      <c r="R164" s="13" t="s">
        <v>386</v>
      </c>
      <c r="S164" s="2">
        <v>1974</v>
      </c>
      <c r="T164" s="8" t="s">
        <v>408</v>
      </c>
    </row>
    <row r="165" spans="1:22" x14ac:dyDescent="0.4">
      <c r="A165" s="2">
        <v>162</v>
      </c>
      <c r="B165" s="8" t="s">
        <v>398</v>
      </c>
      <c r="D165" s="4" t="s">
        <v>431</v>
      </c>
      <c r="E165" s="2" t="s">
        <v>432</v>
      </c>
      <c r="J165" s="2">
        <v>2085</v>
      </c>
      <c r="K165" s="2">
        <v>2096</v>
      </c>
      <c r="M165" s="2">
        <v>1</v>
      </c>
      <c r="N165" s="2">
        <v>1</v>
      </c>
      <c r="P165" s="2">
        <f t="shared" si="4"/>
        <v>2</v>
      </c>
      <c r="R165" s="13" t="s">
        <v>386</v>
      </c>
      <c r="S165" s="2">
        <v>1974</v>
      </c>
      <c r="T165" s="8" t="s">
        <v>408</v>
      </c>
      <c r="U165" s="7" t="s">
        <v>1163</v>
      </c>
      <c r="V165" s="7" t="s">
        <v>433</v>
      </c>
    </row>
    <row r="166" spans="1:22" x14ac:dyDescent="0.4">
      <c r="A166" s="2">
        <v>163</v>
      </c>
      <c r="B166" s="8" t="s">
        <v>398</v>
      </c>
      <c r="D166" s="4" t="s">
        <v>434</v>
      </c>
      <c r="E166" s="2" t="s">
        <v>435</v>
      </c>
      <c r="J166" s="2">
        <v>1069</v>
      </c>
      <c r="K166" s="2">
        <v>1235</v>
      </c>
      <c r="N166" s="2">
        <v>1</v>
      </c>
      <c r="P166" s="2">
        <f t="shared" si="4"/>
        <v>1</v>
      </c>
      <c r="R166" s="13" t="s">
        <v>386</v>
      </c>
      <c r="S166" s="2">
        <v>1974</v>
      </c>
      <c r="T166" s="8" t="s">
        <v>408</v>
      </c>
    </row>
    <row r="167" spans="1:22" x14ac:dyDescent="0.4">
      <c r="A167" s="2">
        <v>164</v>
      </c>
      <c r="B167" s="8" t="s">
        <v>398</v>
      </c>
      <c r="D167" s="4" t="s">
        <v>436</v>
      </c>
      <c r="E167" s="2" t="s">
        <v>437</v>
      </c>
      <c r="J167" s="2">
        <v>1590</v>
      </c>
      <c r="K167" s="2">
        <v>1665</v>
      </c>
      <c r="M167" s="2">
        <v>1</v>
      </c>
      <c r="P167" s="2">
        <f t="shared" si="4"/>
        <v>1</v>
      </c>
      <c r="R167" s="13" t="s">
        <v>386</v>
      </c>
      <c r="S167" s="2">
        <v>1974</v>
      </c>
      <c r="T167" s="8" t="s">
        <v>408</v>
      </c>
    </row>
    <row r="168" spans="1:22" x14ac:dyDescent="0.4">
      <c r="A168" s="2">
        <v>165</v>
      </c>
      <c r="B168" s="8" t="s">
        <v>438</v>
      </c>
      <c r="C168" s="13" t="s">
        <v>439</v>
      </c>
      <c r="D168" s="4" t="s">
        <v>440</v>
      </c>
      <c r="E168" s="2" t="s">
        <v>441</v>
      </c>
      <c r="G168" s="2" t="s">
        <v>442</v>
      </c>
      <c r="H168" s="2" t="s">
        <v>443</v>
      </c>
      <c r="J168" s="2" t="s">
        <v>1100</v>
      </c>
      <c r="K168" s="2">
        <v>1570</v>
      </c>
      <c r="N168" s="2">
        <v>1</v>
      </c>
      <c r="P168" s="2">
        <f t="shared" si="4"/>
        <v>1</v>
      </c>
      <c r="R168" s="13" t="s">
        <v>27</v>
      </c>
      <c r="S168" s="2">
        <v>1981</v>
      </c>
      <c r="T168" s="8" t="s">
        <v>408</v>
      </c>
      <c r="U168" s="7" t="s">
        <v>1053</v>
      </c>
      <c r="V168" s="7" t="s">
        <v>1157</v>
      </c>
    </row>
    <row r="169" spans="1:22" ht="37.5" x14ac:dyDescent="0.4">
      <c r="A169" s="2">
        <v>166</v>
      </c>
      <c r="B169" s="8" t="s">
        <v>398</v>
      </c>
      <c r="C169" s="13" t="s">
        <v>1064</v>
      </c>
      <c r="D169" s="4" t="s">
        <v>444</v>
      </c>
      <c r="E169" s="2" t="s">
        <v>445</v>
      </c>
      <c r="J169" s="2" t="s">
        <v>1100</v>
      </c>
      <c r="K169" s="2">
        <v>3550</v>
      </c>
      <c r="M169" s="2">
        <v>3</v>
      </c>
      <c r="N169" s="2">
        <v>3</v>
      </c>
      <c r="P169" s="2">
        <f t="shared" si="4"/>
        <v>6</v>
      </c>
      <c r="R169" s="13" t="s">
        <v>27</v>
      </c>
      <c r="S169" s="2">
        <v>1981</v>
      </c>
      <c r="T169" s="8" t="s">
        <v>446</v>
      </c>
      <c r="U169" s="7" t="s">
        <v>404</v>
      </c>
    </row>
    <row r="170" spans="1:22" x14ac:dyDescent="0.4">
      <c r="A170" s="2">
        <v>167</v>
      </c>
      <c r="B170" s="8" t="s">
        <v>438</v>
      </c>
      <c r="C170" s="13" t="s">
        <v>447</v>
      </c>
      <c r="D170" s="4" t="s">
        <v>448</v>
      </c>
      <c r="E170" s="2" t="s">
        <v>449</v>
      </c>
      <c r="G170" s="2" t="s">
        <v>450</v>
      </c>
      <c r="H170" s="2" t="s">
        <v>451</v>
      </c>
      <c r="J170" s="2">
        <v>1400</v>
      </c>
      <c r="K170" s="2">
        <v>1460</v>
      </c>
      <c r="N170" s="2">
        <v>1</v>
      </c>
      <c r="P170" s="2">
        <f t="shared" si="4"/>
        <v>1</v>
      </c>
      <c r="R170" s="13" t="s">
        <v>27</v>
      </c>
      <c r="S170" s="2">
        <v>1981</v>
      </c>
      <c r="T170" s="8" t="s">
        <v>408</v>
      </c>
      <c r="U170" s="7" t="s">
        <v>1053</v>
      </c>
    </row>
    <row r="171" spans="1:22" x14ac:dyDescent="0.4">
      <c r="A171" s="2">
        <v>168</v>
      </c>
      <c r="B171" s="8" t="s">
        <v>438</v>
      </c>
      <c r="C171" s="13" t="s">
        <v>452</v>
      </c>
      <c r="D171" s="4" t="s">
        <v>453</v>
      </c>
      <c r="E171" s="2" t="s">
        <v>454</v>
      </c>
      <c r="J171" s="2" t="s">
        <v>1100</v>
      </c>
      <c r="K171" s="2">
        <v>814</v>
      </c>
      <c r="M171" s="2">
        <v>1</v>
      </c>
      <c r="P171" s="2">
        <f t="shared" si="4"/>
        <v>1</v>
      </c>
      <c r="R171" s="13" t="s">
        <v>27</v>
      </c>
      <c r="S171" s="2">
        <v>1981</v>
      </c>
      <c r="T171" s="8" t="s">
        <v>408</v>
      </c>
      <c r="U171" s="7" t="s">
        <v>1053</v>
      </c>
    </row>
    <row r="172" spans="1:22" ht="37.5" x14ac:dyDescent="0.4">
      <c r="A172" s="2">
        <v>169</v>
      </c>
      <c r="B172" s="8" t="s">
        <v>398</v>
      </c>
      <c r="C172" s="13" t="s">
        <v>455</v>
      </c>
      <c r="D172" s="4" t="s">
        <v>456</v>
      </c>
      <c r="E172" s="2" t="s">
        <v>457</v>
      </c>
      <c r="J172" s="2" t="s">
        <v>1100</v>
      </c>
      <c r="K172" s="2">
        <v>1970</v>
      </c>
      <c r="M172" s="2">
        <v>1</v>
      </c>
      <c r="P172" s="2">
        <f t="shared" si="4"/>
        <v>1</v>
      </c>
      <c r="R172" s="13" t="s">
        <v>27</v>
      </c>
      <c r="S172" s="2" t="s">
        <v>458</v>
      </c>
      <c r="T172" s="8" t="s">
        <v>446</v>
      </c>
      <c r="U172" s="7" t="s">
        <v>1158</v>
      </c>
      <c r="V172" s="7" t="s">
        <v>404</v>
      </c>
    </row>
    <row r="173" spans="1:22" x14ac:dyDescent="0.4">
      <c r="A173" s="2">
        <v>170</v>
      </c>
      <c r="B173" s="8" t="s">
        <v>398</v>
      </c>
      <c r="C173" s="13" t="s">
        <v>459</v>
      </c>
      <c r="D173" s="4" t="s">
        <v>460</v>
      </c>
      <c r="E173" s="2" t="s">
        <v>441</v>
      </c>
      <c r="G173" s="2" t="s">
        <v>461</v>
      </c>
      <c r="H173" s="2" t="s">
        <v>462</v>
      </c>
      <c r="J173" s="2" t="s">
        <v>1100</v>
      </c>
      <c r="K173" s="2">
        <v>1570</v>
      </c>
      <c r="N173" s="2">
        <v>1</v>
      </c>
      <c r="P173" s="2">
        <f t="shared" si="4"/>
        <v>1</v>
      </c>
      <c r="R173" s="13" t="s">
        <v>27</v>
      </c>
      <c r="S173" s="2">
        <v>1986</v>
      </c>
      <c r="T173" s="8" t="s">
        <v>463</v>
      </c>
    </row>
    <row r="174" spans="1:22" ht="37.5" x14ac:dyDescent="0.4">
      <c r="A174" s="2">
        <v>171</v>
      </c>
      <c r="B174" s="8" t="s">
        <v>438</v>
      </c>
      <c r="C174" s="13" t="s">
        <v>464</v>
      </c>
      <c r="D174" s="4" t="s">
        <v>465</v>
      </c>
      <c r="E174" s="2" t="s">
        <v>466</v>
      </c>
      <c r="J174" s="2">
        <v>1000</v>
      </c>
      <c r="K174" s="2">
        <v>1200</v>
      </c>
      <c r="M174" s="2">
        <v>1</v>
      </c>
      <c r="N174" s="2">
        <v>1</v>
      </c>
      <c r="P174" s="2">
        <f t="shared" si="4"/>
        <v>2</v>
      </c>
      <c r="R174" s="13" t="s">
        <v>467</v>
      </c>
      <c r="S174" s="2">
        <v>1988</v>
      </c>
      <c r="T174" s="8" t="s">
        <v>408</v>
      </c>
      <c r="U174" s="7" t="s">
        <v>1159</v>
      </c>
    </row>
    <row r="175" spans="1:22" ht="37.5" x14ac:dyDescent="0.4">
      <c r="A175" s="2">
        <v>172</v>
      </c>
      <c r="B175" s="8" t="s">
        <v>398</v>
      </c>
      <c r="C175" s="13" t="s">
        <v>468</v>
      </c>
      <c r="D175" s="2" t="s">
        <v>469</v>
      </c>
      <c r="E175" s="2" t="s">
        <v>470</v>
      </c>
      <c r="J175" s="2" t="s">
        <v>1100</v>
      </c>
      <c r="K175" s="2">
        <v>2627</v>
      </c>
      <c r="O175" s="2">
        <v>1</v>
      </c>
      <c r="P175" s="2">
        <f t="shared" si="4"/>
        <v>1</v>
      </c>
      <c r="R175" s="13" t="s">
        <v>97</v>
      </c>
      <c r="S175" s="2">
        <v>1995</v>
      </c>
      <c r="T175" s="8" t="s">
        <v>463</v>
      </c>
    </row>
    <row r="176" spans="1:22" x14ac:dyDescent="0.4">
      <c r="A176" s="2">
        <v>173</v>
      </c>
      <c r="B176" s="8" t="s">
        <v>398</v>
      </c>
      <c r="C176" s="13" t="s">
        <v>471</v>
      </c>
      <c r="D176" s="4" t="s">
        <v>472</v>
      </c>
      <c r="E176" s="2" t="s">
        <v>473</v>
      </c>
      <c r="J176" s="2">
        <v>465</v>
      </c>
      <c r="K176" s="2">
        <v>540</v>
      </c>
      <c r="N176" s="2">
        <v>1</v>
      </c>
      <c r="P176" s="2">
        <f t="shared" si="4"/>
        <v>1</v>
      </c>
      <c r="R176" s="13" t="s">
        <v>27</v>
      </c>
      <c r="S176" s="2">
        <v>1997</v>
      </c>
      <c r="T176" s="8" t="s">
        <v>463</v>
      </c>
    </row>
    <row r="177" spans="1:23" x14ac:dyDescent="0.4">
      <c r="A177" s="2">
        <v>174</v>
      </c>
      <c r="B177" s="8" t="s">
        <v>398</v>
      </c>
      <c r="C177" s="13" t="s">
        <v>471</v>
      </c>
      <c r="D177" s="4" t="s">
        <v>474</v>
      </c>
      <c r="E177" s="2" t="s">
        <v>475</v>
      </c>
      <c r="J177" s="2">
        <v>919</v>
      </c>
      <c r="K177" s="2">
        <v>1000</v>
      </c>
      <c r="M177" s="2">
        <v>1</v>
      </c>
      <c r="P177" s="2">
        <f t="shared" si="4"/>
        <v>1</v>
      </c>
      <c r="R177" s="13" t="s">
        <v>27</v>
      </c>
      <c r="S177" s="2">
        <v>1997</v>
      </c>
      <c r="T177" s="8" t="s">
        <v>463</v>
      </c>
    </row>
    <row r="178" spans="1:23" x14ac:dyDescent="0.4">
      <c r="A178" s="2">
        <v>175</v>
      </c>
      <c r="B178" s="8" t="s">
        <v>398</v>
      </c>
      <c r="C178" s="13" t="s">
        <v>471</v>
      </c>
      <c r="D178" s="4" t="s">
        <v>476</v>
      </c>
      <c r="E178" s="2" t="s">
        <v>477</v>
      </c>
      <c r="J178" s="2">
        <v>1160</v>
      </c>
      <c r="K178" s="2">
        <v>1180</v>
      </c>
      <c r="M178" s="2">
        <v>1</v>
      </c>
      <c r="P178" s="2">
        <f t="shared" si="4"/>
        <v>1</v>
      </c>
      <c r="R178" s="13" t="s">
        <v>27</v>
      </c>
      <c r="S178" s="2">
        <v>1997</v>
      </c>
      <c r="T178" s="8" t="s">
        <v>463</v>
      </c>
    </row>
    <row r="179" spans="1:23" ht="37.5" x14ac:dyDescent="0.4">
      <c r="A179" s="2">
        <v>176</v>
      </c>
      <c r="B179" s="8" t="s">
        <v>478</v>
      </c>
      <c r="C179" s="13" t="s">
        <v>170</v>
      </c>
      <c r="D179" s="4" t="s">
        <v>479</v>
      </c>
      <c r="E179" s="2" t="s">
        <v>480</v>
      </c>
      <c r="J179" s="2" t="s">
        <v>1100</v>
      </c>
      <c r="K179" s="2">
        <v>3058</v>
      </c>
      <c r="M179" s="2">
        <v>1</v>
      </c>
      <c r="P179" s="2">
        <f t="shared" si="4"/>
        <v>1</v>
      </c>
      <c r="R179" s="13" t="s">
        <v>168</v>
      </c>
      <c r="S179" s="2">
        <v>1893</v>
      </c>
      <c r="T179" s="8" t="s">
        <v>481</v>
      </c>
      <c r="U179" s="7" t="s">
        <v>482</v>
      </c>
    </row>
    <row r="180" spans="1:23" ht="37.5" x14ac:dyDescent="0.4">
      <c r="A180" s="2">
        <v>177</v>
      </c>
      <c r="B180" s="8" t="s">
        <v>478</v>
      </c>
      <c r="C180" s="13" t="s">
        <v>483</v>
      </c>
      <c r="D180" s="2" t="s">
        <v>484</v>
      </c>
      <c r="E180" s="2" t="s">
        <v>485</v>
      </c>
      <c r="J180" s="2" t="s">
        <v>1100</v>
      </c>
      <c r="K180" s="2">
        <v>1228</v>
      </c>
      <c r="N180" s="2">
        <v>1</v>
      </c>
      <c r="P180" s="2">
        <f t="shared" si="4"/>
        <v>1</v>
      </c>
      <c r="R180" s="13" t="s">
        <v>54</v>
      </c>
      <c r="S180" s="2">
        <v>1957</v>
      </c>
      <c r="T180" s="8" t="s">
        <v>486</v>
      </c>
      <c r="U180" s="7" t="s">
        <v>1054</v>
      </c>
      <c r="V180" s="7" t="s">
        <v>487</v>
      </c>
      <c r="W180" s="7" t="s">
        <v>1160</v>
      </c>
    </row>
    <row r="181" spans="1:23" ht="37.5" x14ac:dyDescent="0.4">
      <c r="A181" s="2">
        <v>178</v>
      </c>
      <c r="B181" s="8" t="s">
        <v>478</v>
      </c>
      <c r="C181" s="13" t="s">
        <v>488</v>
      </c>
      <c r="D181" s="2" t="s">
        <v>489</v>
      </c>
      <c r="E181" s="2" t="s">
        <v>490</v>
      </c>
      <c r="J181" s="2" t="s">
        <v>1100</v>
      </c>
      <c r="K181" s="2">
        <v>3820</v>
      </c>
      <c r="N181" s="2">
        <v>1</v>
      </c>
      <c r="P181" s="2">
        <f t="shared" si="4"/>
        <v>1</v>
      </c>
      <c r="R181" s="13" t="s">
        <v>54</v>
      </c>
      <c r="S181" s="2">
        <v>1957</v>
      </c>
      <c r="T181" s="8" t="s">
        <v>486</v>
      </c>
      <c r="U181" s="7" t="s">
        <v>1041</v>
      </c>
      <c r="V181" s="7" t="s">
        <v>491</v>
      </c>
      <c r="W181" s="17" t="s">
        <v>1092</v>
      </c>
    </row>
    <row r="182" spans="1:23" ht="37.5" x14ac:dyDescent="0.4">
      <c r="A182" s="2">
        <v>179</v>
      </c>
      <c r="B182" s="8" t="s">
        <v>478</v>
      </c>
      <c r="C182" s="13" t="s">
        <v>1065</v>
      </c>
      <c r="D182" s="2" t="s">
        <v>493</v>
      </c>
      <c r="E182" s="2" t="s">
        <v>494</v>
      </c>
      <c r="J182" s="2" t="s">
        <v>1100</v>
      </c>
      <c r="K182" s="2">
        <v>4100</v>
      </c>
      <c r="N182" s="2">
        <v>2</v>
      </c>
      <c r="P182" s="2">
        <f t="shared" si="4"/>
        <v>2</v>
      </c>
      <c r="R182" s="13" t="s">
        <v>187</v>
      </c>
      <c r="S182" s="2">
        <v>1994</v>
      </c>
      <c r="T182" s="8" t="s">
        <v>495</v>
      </c>
    </row>
    <row r="183" spans="1:23" ht="37.5" x14ac:dyDescent="0.4">
      <c r="A183" s="2">
        <v>180</v>
      </c>
      <c r="B183" s="8" t="s">
        <v>478</v>
      </c>
      <c r="C183" s="13" t="s">
        <v>492</v>
      </c>
      <c r="D183" s="2" t="s">
        <v>493</v>
      </c>
      <c r="E183" s="2" t="s">
        <v>496</v>
      </c>
      <c r="J183" s="2" t="s">
        <v>1100</v>
      </c>
      <c r="K183" s="2">
        <v>4100</v>
      </c>
      <c r="N183" s="2">
        <v>1</v>
      </c>
      <c r="P183" s="2">
        <f t="shared" si="4"/>
        <v>1</v>
      </c>
      <c r="R183" s="13" t="s">
        <v>187</v>
      </c>
      <c r="S183" s="2">
        <v>1994</v>
      </c>
      <c r="T183" s="8" t="s">
        <v>495</v>
      </c>
    </row>
    <row r="184" spans="1:23" ht="37.5" x14ac:dyDescent="0.4">
      <c r="A184" s="2">
        <v>181</v>
      </c>
      <c r="B184" s="8" t="s">
        <v>478</v>
      </c>
      <c r="C184" s="13" t="s">
        <v>492</v>
      </c>
      <c r="D184" s="2" t="s">
        <v>497</v>
      </c>
      <c r="E184" s="2" t="s">
        <v>498</v>
      </c>
      <c r="J184" s="2" t="s">
        <v>1100</v>
      </c>
      <c r="K184" s="2">
        <v>4100</v>
      </c>
      <c r="N184" s="2">
        <v>1</v>
      </c>
      <c r="P184" s="2">
        <f t="shared" si="4"/>
        <v>1</v>
      </c>
      <c r="R184" s="13" t="s">
        <v>187</v>
      </c>
      <c r="S184" s="2">
        <v>1994</v>
      </c>
      <c r="T184" s="8" t="s">
        <v>495</v>
      </c>
    </row>
    <row r="185" spans="1:23" x14ac:dyDescent="0.4">
      <c r="A185" s="2">
        <v>182</v>
      </c>
      <c r="B185" s="8" t="s">
        <v>478</v>
      </c>
      <c r="C185" s="13" t="s">
        <v>259</v>
      </c>
      <c r="D185" s="2" t="s">
        <v>499</v>
      </c>
      <c r="E185" s="2" t="s">
        <v>500</v>
      </c>
      <c r="J185" s="2">
        <v>2820</v>
      </c>
      <c r="K185" s="2">
        <v>2960</v>
      </c>
      <c r="M185" s="2">
        <v>1</v>
      </c>
      <c r="P185" s="2">
        <f t="shared" si="4"/>
        <v>1</v>
      </c>
      <c r="R185" s="13" t="s">
        <v>187</v>
      </c>
      <c r="S185" s="2">
        <v>1994</v>
      </c>
      <c r="T185" s="8" t="s">
        <v>495</v>
      </c>
    </row>
    <row r="186" spans="1:23" x14ac:dyDescent="0.4">
      <c r="A186" s="2">
        <v>183</v>
      </c>
      <c r="B186" s="8" t="s">
        <v>478</v>
      </c>
      <c r="C186" s="13" t="s">
        <v>259</v>
      </c>
      <c r="D186" s="2" t="s">
        <v>501</v>
      </c>
      <c r="E186" s="2" t="s">
        <v>502</v>
      </c>
      <c r="J186" s="2">
        <v>3150</v>
      </c>
      <c r="K186" s="2">
        <v>3200</v>
      </c>
      <c r="M186" s="2">
        <v>1</v>
      </c>
      <c r="P186" s="2">
        <f t="shared" si="4"/>
        <v>1</v>
      </c>
      <c r="R186" s="13" t="s">
        <v>187</v>
      </c>
      <c r="S186" s="2">
        <v>1994</v>
      </c>
      <c r="T186" s="8" t="s">
        <v>495</v>
      </c>
    </row>
    <row r="187" spans="1:23" x14ac:dyDescent="0.4">
      <c r="A187" s="2">
        <v>184</v>
      </c>
      <c r="B187" s="8" t="s">
        <v>478</v>
      </c>
      <c r="C187" s="13" t="s">
        <v>259</v>
      </c>
      <c r="D187" s="2" t="s">
        <v>503</v>
      </c>
      <c r="E187" s="2" t="s">
        <v>504</v>
      </c>
      <c r="J187" s="2">
        <v>2890</v>
      </c>
      <c r="K187" s="2">
        <v>2970</v>
      </c>
      <c r="M187" s="2">
        <v>1</v>
      </c>
      <c r="N187" s="2">
        <v>2</v>
      </c>
      <c r="P187" s="2">
        <f t="shared" si="4"/>
        <v>3</v>
      </c>
      <c r="R187" s="13" t="s">
        <v>187</v>
      </c>
      <c r="S187" s="2">
        <v>1994</v>
      </c>
      <c r="T187" s="8" t="s">
        <v>495</v>
      </c>
    </row>
    <row r="188" spans="1:23" x14ac:dyDescent="0.4">
      <c r="A188" s="2">
        <v>185</v>
      </c>
      <c r="B188" s="8" t="s">
        <v>478</v>
      </c>
      <c r="C188" s="13" t="s">
        <v>259</v>
      </c>
      <c r="D188" s="2" t="s">
        <v>505</v>
      </c>
      <c r="E188" s="2" t="s">
        <v>506</v>
      </c>
      <c r="J188" s="2">
        <v>2850</v>
      </c>
      <c r="K188" s="2">
        <v>2990</v>
      </c>
      <c r="M188" s="2">
        <v>5</v>
      </c>
      <c r="N188" s="2">
        <v>6</v>
      </c>
      <c r="P188" s="2">
        <f t="shared" si="4"/>
        <v>11</v>
      </c>
      <c r="R188" s="13" t="s">
        <v>187</v>
      </c>
      <c r="S188" s="2">
        <v>1994</v>
      </c>
      <c r="T188" s="8" t="s">
        <v>495</v>
      </c>
    </row>
    <row r="189" spans="1:23" x14ac:dyDescent="0.4">
      <c r="A189" s="2">
        <v>186</v>
      </c>
      <c r="B189" s="8" t="s">
        <v>478</v>
      </c>
      <c r="C189" s="13" t="s">
        <v>1066</v>
      </c>
      <c r="D189" s="2" t="s">
        <v>507</v>
      </c>
      <c r="E189" s="2" t="s">
        <v>508</v>
      </c>
      <c r="J189" s="2">
        <v>1574</v>
      </c>
      <c r="K189" s="2">
        <v>1693</v>
      </c>
      <c r="N189" s="2">
        <v>1</v>
      </c>
      <c r="P189" s="2">
        <f t="shared" si="4"/>
        <v>1</v>
      </c>
      <c r="R189" s="13" t="s">
        <v>187</v>
      </c>
      <c r="S189" s="2" t="s">
        <v>509</v>
      </c>
      <c r="T189" s="8" t="s">
        <v>495</v>
      </c>
      <c r="U189" s="7" t="s">
        <v>1102</v>
      </c>
      <c r="V189" s="7" t="s">
        <v>510</v>
      </c>
    </row>
    <row r="190" spans="1:23" ht="37.5" x14ac:dyDescent="0.4">
      <c r="A190" s="2">
        <v>187</v>
      </c>
      <c r="B190" s="8" t="s">
        <v>478</v>
      </c>
      <c r="C190" s="13" t="s">
        <v>1067</v>
      </c>
      <c r="D190" s="2" t="s">
        <v>511</v>
      </c>
      <c r="E190" s="2" t="s">
        <v>512</v>
      </c>
      <c r="J190" s="2">
        <v>2382</v>
      </c>
      <c r="K190" s="2">
        <v>2402</v>
      </c>
      <c r="M190" s="2">
        <v>1</v>
      </c>
      <c r="P190" s="2">
        <f t="shared" si="4"/>
        <v>1</v>
      </c>
      <c r="R190" s="13" t="s">
        <v>187</v>
      </c>
      <c r="S190" s="2" t="s">
        <v>509</v>
      </c>
      <c r="T190" s="8" t="s">
        <v>495</v>
      </c>
      <c r="U190" s="7" t="s">
        <v>1102</v>
      </c>
      <c r="V190" s="7" t="s">
        <v>513</v>
      </c>
    </row>
    <row r="191" spans="1:23" ht="56.25" x14ac:dyDescent="0.4">
      <c r="A191" s="2">
        <v>188</v>
      </c>
      <c r="B191" s="8" t="s">
        <v>478</v>
      </c>
      <c r="C191" s="13" t="s">
        <v>1068</v>
      </c>
      <c r="D191" s="2" t="s">
        <v>514</v>
      </c>
      <c r="E191" s="2" t="s">
        <v>515</v>
      </c>
      <c r="J191" s="2">
        <v>1976</v>
      </c>
      <c r="K191" s="2">
        <v>2068</v>
      </c>
      <c r="M191" s="2">
        <v>1</v>
      </c>
      <c r="P191" s="2">
        <f t="shared" si="4"/>
        <v>1</v>
      </c>
      <c r="R191" s="13" t="s">
        <v>187</v>
      </c>
      <c r="S191" s="2" t="s">
        <v>509</v>
      </c>
      <c r="T191" s="8" t="s">
        <v>495</v>
      </c>
      <c r="U191" s="7" t="s">
        <v>1101</v>
      </c>
      <c r="V191" s="7" t="s">
        <v>516</v>
      </c>
    </row>
    <row r="192" spans="1:23" x14ac:dyDescent="0.4">
      <c r="A192" s="2">
        <v>189</v>
      </c>
      <c r="B192" s="8" t="s">
        <v>517</v>
      </c>
      <c r="D192" s="2" t="s">
        <v>518</v>
      </c>
      <c r="E192" s="2" t="s">
        <v>519</v>
      </c>
      <c r="J192" s="2" t="s">
        <v>1100</v>
      </c>
      <c r="K192" s="2">
        <v>3429</v>
      </c>
      <c r="N192" s="2">
        <v>1</v>
      </c>
      <c r="P192" s="2">
        <f t="shared" si="4"/>
        <v>1</v>
      </c>
      <c r="R192" s="13" t="s">
        <v>401</v>
      </c>
      <c r="S192" s="2">
        <v>1881</v>
      </c>
      <c r="T192" s="8" t="s">
        <v>520</v>
      </c>
      <c r="U192" s="7" t="s">
        <v>1041</v>
      </c>
    </row>
    <row r="193" spans="1:23" x14ac:dyDescent="0.4">
      <c r="A193" s="2">
        <v>190</v>
      </c>
      <c r="B193" s="8" t="s">
        <v>517</v>
      </c>
      <c r="D193" s="2" t="s">
        <v>521</v>
      </c>
      <c r="E193" s="2" t="s">
        <v>522</v>
      </c>
      <c r="J193" s="2" t="s">
        <v>1100</v>
      </c>
      <c r="K193" s="2">
        <v>962</v>
      </c>
      <c r="N193" s="2">
        <v>1</v>
      </c>
      <c r="P193" s="2">
        <f t="shared" si="4"/>
        <v>1</v>
      </c>
      <c r="R193" s="13" t="s">
        <v>27</v>
      </c>
      <c r="S193" s="2">
        <v>1953</v>
      </c>
      <c r="T193" s="8" t="s">
        <v>481</v>
      </c>
    </row>
    <row r="194" spans="1:23" x14ac:dyDescent="0.4">
      <c r="A194" s="2">
        <v>191</v>
      </c>
      <c r="B194" s="8" t="s">
        <v>517</v>
      </c>
      <c r="C194" s="13" t="s">
        <v>523</v>
      </c>
      <c r="D194" s="2" t="s">
        <v>524</v>
      </c>
      <c r="E194" s="2" t="s">
        <v>525</v>
      </c>
      <c r="J194" s="2" t="s">
        <v>1100</v>
      </c>
      <c r="K194" s="2">
        <v>1560</v>
      </c>
      <c r="P194" s="2">
        <v>1</v>
      </c>
      <c r="R194" s="13" t="s">
        <v>526</v>
      </c>
      <c r="S194" s="2">
        <v>1956</v>
      </c>
      <c r="T194" s="8" t="s">
        <v>481</v>
      </c>
    </row>
    <row r="195" spans="1:23" ht="37.5" x14ac:dyDescent="0.4">
      <c r="A195" s="2">
        <v>192</v>
      </c>
      <c r="B195" s="8" t="s">
        <v>517</v>
      </c>
      <c r="C195" s="13" t="s">
        <v>527</v>
      </c>
      <c r="D195" s="2" t="s">
        <v>528</v>
      </c>
      <c r="E195" s="2" t="s">
        <v>529</v>
      </c>
      <c r="G195" s="2" t="s">
        <v>530</v>
      </c>
      <c r="H195" s="2" t="s">
        <v>531</v>
      </c>
      <c r="J195" s="2">
        <v>3425</v>
      </c>
      <c r="K195" s="2">
        <v>3500</v>
      </c>
      <c r="N195" s="2">
        <v>1</v>
      </c>
      <c r="P195" s="2">
        <f t="shared" ref="P195:P200" si="5">SUM(M195:O195)</f>
        <v>1</v>
      </c>
      <c r="R195" s="13" t="s">
        <v>113</v>
      </c>
      <c r="S195" s="2">
        <v>1985</v>
      </c>
      <c r="T195" s="8" t="s">
        <v>481</v>
      </c>
      <c r="U195" s="7" t="s">
        <v>1085</v>
      </c>
    </row>
    <row r="196" spans="1:23" x14ac:dyDescent="0.4">
      <c r="A196" s="2">
        <v>193</v>
      </c>
      <c r="B196" s="8" t="s">
        <v>517</v>
      </c>
      <c r="C196" s="13" t="s">
        <v>532</v>
      </c>
      <c r="D196" s="4" t="s">
        <v>533</v>
      </c>
      <c r="E196" s="2" t="s">
        <v>534</v>
      </c>
      <c r="J196" s="2">
        <v>1234</v>
      </c>
      <c r="K196" s="2">
        <v>1271</v>
      </c>
      <c r="N196" s="2">
        <v>1</v>
      </c>
      <c r="P196" s="2">
        <f t="shared" si="5"/>
        <v>1</v>
      </c>
      <c r="R196" s="13" t="s">
        <v>27</v>
      </c>
      <c r="S196" s="2">
        <v>1986</v>
      </c>
      <c r="T196" s="8" t="s">
        <v>535</v>
      </c>
      <c r="U196" s="7" t="s">
        <v>536</v>
      </c>
    </row>
    <row r="197" spans="1:23" x14ac:dyDescent="0.4">
      <c r="A197" s="2">
        <v>194</v>
      </c>
      <c r="B197" s="8" t="s">
        <v>517</v>
      </c>
      <c r="C197" s="13" t="s">
        <v>81</v>
      </c>
      <c r="D197" s="4" t="s">
        <v>537</v>
      </c>
      <c r="E197" s="2" t="s">
        <v>538</v>
      </c>
      <c r="G197" s="2" t="s">
        <v>539</v>
      </c>
      <c r="H197" s="2" t="s">
        <v>540</v>
      </c>
      <c r="J197" s="2">
        <v>1783</v>
      </c>
      <c r="K197" s="2">
        <v>1865</v>
      </c>
      <c r="N197" s="2">
        <v>1</v>
      </c>
      <c r="P197" s="2">
        <f t="shared" si="5"/>
        <v>1</v>
      </c>
      <c r="R197" s="13" t="s">
        <v>27</v>
      </c>
      <c r="S197" s="2">
        <v>1986</v>
      </c>
      <c r="T197" s="8" t="s">
        <v>535</v>
      </c>
      <c r="U197" s="7" t="s">
        <v>536</v>
      </c>
    </row>
    <row r="198" spans="1:23" x14ac:dyDescent="0.4">
      <c r="A198" s="2">
        <v>195</v>
      </c>
      <c r="B198" s="8" t="s">
        <v>517</v>
      </c>
      <c r="C198" s="13" t="s">
        <v>541</v>
      </c>
      <c r="D198" s="4" t="s">
        <v>542</v>
      </c>
      <c r="E198" s="2" t="s">
        <v>543</v>
      </c>
      <c r="G198" s="2" t="s">
        <v>544</v>
      </c>
      <c r="H198" s="2" t="s">
        <v>545</v>
      </c>
      <c r="J198" s="2">
        <v>2489</v>
      </c>
      <c r="K198" s="2">
        <v>2548</v>
      </c>
      <c r="M198" s="2">
        <v>1</v>
      </c>
      <c r="P198" s="2">
        <f t="shared" si="5"/>
        <v>1</v>
      </c>
      <c r="R198" s="13" t="s">
        <v>27</v>
      </c>
      <c r="S198" s="2">
        <v>1986</v>
      </c>
      <c r="T198" s="8" t="s">
        <v>535</v>
      </c>
      <c r="U198" s="7" t="s">
        <v>536</v>
      </c>
    </row>
    <row r="199" spans="1:23" x14ac:dyDescent="0.4">
      <c r="A199" s="2">
        <v>196</v>
      </c>
      <c r="B199" s="8" t="s">
        <v>517</v>
      </c>
      <c r="C199" s="13" t="s">
        <v>541</v>
      </c>
      <c r="D199" s="4" t="s">
        <v>546</v>
      </c>
      <c r="E199" s="2" t="s">
        <v>547</v>
      </c>
      <c r="G199" s="2" t="s">
        <v>548</v>
      </c>
      <c r="H199" s="2" t="s">
        <v>549</v>
      </c>
      <c r="J199" s="2">
        <v>1766</v>
      </c>
      <c r="K199" s="2">
        <v>1903</v>
      </c>
      <c r="N199" s="2">
        <v>1</v>
      </c>
      <c r="P199" s="2">
        <f t="shared" si="5"/>
        <v>1</v>
      </c>
      <c r="R199" s="13" t="s">
        <v>27</v>
      </c>
      <c r="S199" s="2">
        <v>1986</v>
      </c>
      <c r="T199" s="8" t="s">
        <v>535</v>
      </c>
      <c r="U199" s="7" t="s">
        <v>536</v>
      </c>
    </row>
    <row r="200" spans="1:23" x14ac:dyDescent="0.4">
      <c r="A200" s="2">
        <v>197</v>
      </c>
      <c r="B200" s="8" t="s">
        <v>517</v>
      </c>
      <c r="C200" s="13" t="s">
        <v>471</v>
      </c>
      <c r="D200" s="4" t="s">
        <v>550</v>
      </c>
      <c r="E200" s="2" t="s">
        <v>551</v>
      </c>
      <c r="J200" s="2">
        <v>910</v>
      </c>
      <c r="K200" s="2">
        <v>936</v>
      </c>
      <c r="M200" s="2">
        <v>1</v>
      </c>
      <c r="N200" s="2">
        <v>1</v>
      </c>
      <c r="P200" s="2">
        <f t="shared" si="5"/>
        <v>2</v>
      </c>
      <c r="R200" s="13" t="s">
        <v>27</v>
      </c>
      <c r="S200" s="2">
        <v>1997</v>
      </c>
      <c r="T200" s="8" t="s">
        <v>552</v>
      </c>
    </row>
    <row r="201" spans="1:23" x14ac:dyDescent="0.4">
      <c r="A201" s="2">
        <v>198</v>
      </c>
      <c r="B201" s="8" t="s">
        <v>517</v>
      </c>
      <c r="C201" s="13" t="s">
        <v>1069</v>
      </c>
      <c r="D201" s="2" t="s">
        <v>120</v>
      </c>
      <c r="E201" s="2" t="s">
        <v>121</v>
      </c>
      <c r="J201" s="2">
        <v>500</v>
      </c>
      <c r="K201" s="2">
        <v>1000</v>
      </c>
      <c r="P201" s="2">
        <v>1</v>
      </c>
      <c r="R201" s="13" t="s">
        <v>113</v>
      </c>
      <c r="S201" s="2" t="s">
        <v>119</v>
      </c>
      <c r="T201" s="8" t="s">
        <v>552</v>
      </c>
      <c r="U201" s="7" t="s">
        <v>48</v>
      </c>
      <c r="V201" s="17" t="s">
        <v>1044</v>
      </c>
    </row>
    <row r="202" spans="1:23" x14ac:dyDescent="0.4">
      <c r="A202" s="2">
        <v>199</v>
      </c>
      <c r="B202" s="8" t="s">
        <v>517</v>
      </c>
      <c r="C202" s="13" t="s">
        <v>1070</v>
      </c>
      <c r="D202" s="2" t="s">
        <v>553</v>
      </c>
      <c r="E202" s="2" t="s">
        <v>554</v>
      </c>
      <c r="J202" s="2">
        <v>1550</v>
      </c>
      <c r="K202" s="2">
        <v>1560</v>
      </c>
      <c r="M202" s="2">
        <v>1</v>
      </c>
      <c r="P202" s="2">
        <f>SUM(M202:O202)</f>
        <v>1</v>
      </c>
      <c r="R202" s="13" t="s">
        <v>54</v>
      </c>
      <c r="S202" s="2">
        <v>2005</v>
      </c>
      <c r="T202" s="8" t="s">
        <v>552</v>
      </c>
      <c r="V202" s="15"/>
    </row>
    <row r="203" spans="1:23" ht="37.5" x14ac:dyDescent="0.4">
      <c r="A203" s="2">
        <v>200</v>
      </c>
      <c r="B203" s="8" t="s">
        <v>517</v>
      </c>
      <c r="C203" s="13" t="s">
        <v>1071</v>
      </c>
      <c r="D203" s="2" t="s">
        <v>555</v>
      </c>
      <c r="E203" s="2" t="s">
        <v>556</v>
      </c>
      <c r="G203" s="2" t="s">
        <v>557</v>
      </c>
      <c r="H203" s="2" t="s">
        <v>558</v>
      </c>
      <c r="J203" s="2">
        <v>1650</v>
      </c>
      <c r="K203" s="2">
        <v>1860</v>
      </c>
      <c r="M203" s="2">
        <v>2</v>
      </c>
      <c r="O203" s="2">
        <v>1</v>
      </c>
      <c r="P203" s="2">
        <f>SUM(M203:O203)</f>
        <v>3</v>
      </c>
      <c r="R203" s="13" t="s">
        <v>54</v>
      </c>
      <c r="S203" s="2">
        <v>2005</v>
      </c>
      <c r="T203" s="8" t="s">
        <v>552</v>
      </c>
      <c r="U203" s="7" t="s">
        <v>559</v>
      </c>
      <c r="V203" s="7" t="s">
        <v>1119</v>
      </c>
    </row>
    <row r="204" spans="1:23" ht="37.5" x14ac:dyDescent="0.4">
      <c r="A204" s="2">
        <v>201</v>
      </c>
      <c r="B204" s="8" t="s">
        <v>517</v>
      </c>
      <c r="C204" s="13" t="s">
        <v>1072</v>
      </c>
      <c r="D204" s="2" t="s">
        <v>557</v>
      </c>
      <c r="E204" s="2" t="s">
        <v>560</v>
      </c>
      <c r="G204" s="2" t="s">
        <v>561</v>
      </c>
      <c r="H204" s="2" t="s">
        <v>562</v>
      </c>
      <c r="J204" s="2">
        <v>1550</v>
      </c>
      <c r="K204" s="2">
        <v>1560</v>
      </c>
      <c r="O204" s="2">
        <v>1</v>
      </c>
      <c r="P204" s="2">
        <f>SUM(M204:O204)</f>
        <v>1</v>
      </c>
      <c r="R204" s="13" t="s">
        <v>54</v>
      </c>
      <c r="S204" s="2">
        <v>2005</v>
      </c>
      <c r="T204" s="8" t="s">
        <v>552</v>
      </c>
      <c r="U204" s="7" t="s">
        <v>559</v>
      </c>
      <c r="V204" s="7" t="s">
        <v>1119</v>
      </c>
    </row>
    <row r="205" spans="1:23" ht="56.25" x14ac:dyDescent="0.4">
      <c r="A205" s="2">
        <v>202</v>
      </c>
      <c r="B205" s="8" t="s">
        <v>563</v>
      </c>
      <c r="C205" s="13" t="s">
        <v>564</v>
      </c>
      <c r="D205" s="2" t="s">
        <v>565</v>
      </c>
      <c r="E205" s="2" t="s">
        <v>566</v>
      </c>
      <c r="J205" s="2">
        <v>3136</v>
      </c>
      <c r="K205" s="2">
        <v>3162</v>
      </c>
      <c r="P205" s="2">
        <v>1</v>
      </c>
      <c r="R205" s="13" t="s">
        <v>567</v>
      </c>
      <c r="S205" s="2">
        <v>2024</v>
      </c>
      <c r="T205" s="20" t="s">
        <v>149</v>
      </c>
      <c r="U205" s="7" t="s">
        <v>568</v>
      </c>
      <c r="V205" s="17" t="s">
        <v>569</v>
      </c>
    </row>
    <row r="206" spans="1:23" ht="56.25" x14ac:dyDescent="0.4">
      <c r="A206" s="2">
        <v>203</v>
      </c>
      <c r="B206" s="8" t="s">
        <v>563</v>
      </c>
      <c r="C206" s="13" t="s">
        <v>564</v>
      </c>
      <c r="D206" s="2" t="s">
        <v>570</v>
      </c>
      <c r="E206" s="2" t="s">
        <v>571</v>
      </c>
      <c r="J206" s="2">
        <v>2930</v>
      </c>
      <c r="K206" s="2">
        <v>2951</v>
      </c>
      <c r="P206" s="2">
        <v>5</v>
      </c>
      <c r="R206" s="13" t="s">
        <v>567</v>
      </c>
      <c r="S206" s="2">
        <v>2024</v>
      </c>
      <c r="T206" s="20" t="s">
        <v>149</v>
      </c>
      <c r="U206" s="7" t="s">
        <v>572</v>
      </c>
      <c r="V206" s="17" t="s">
        <v>573</v>
      </c>
    </row>
    <row r="207" spans="1:23" ht="56.25" x14ac:dyDescent="0.4">
      <c r="A207" s="2">
        <v>204</v>
      </c>
      <c r="B207" s="8" t="s">
        <v>574</v>
      </c>
      <c r="D207" s="2" t="s">
        <v>575</v>
      </c>
      <c r="E207" s="2" t="s">
        <v>576</v>
      </c>
      <c r="J207" s="2" t="s">
        <v>1100</v>
      </c>
      <c r="K207" s="2">
        <v>155</v>
      </c>
      <c r="N207" s="2">
        <v>1</v>
      </c>
      <c r="P207" s="2">
        <f t="shared" ref="P207:P231" si="6">SUM(M207:O207)</f>
        <v>1</v>
      </c>
      <c r="R207" s="13" t="s">
        <v>577</v>
      </c>
      <c r="S207" s="2">
        <v>1942</v>
      </c>
      <c r="T207" s="8" t="s">
        <v>578</v>
      </c>
      <c r="U207" s="7" t="s">
        <v>1041</v>
      </c>
      <c r="V207" s="7" t="s">
        <v>579</v>
      </c>
      <c r="W207" s="7" t="s">
        <v>580</v>
      </c>
    </row>
    <row r="208" spans="1:23" ht="37.5" x14ac:dyDescent="0.4">
      <c r="A208" s="2">
        <v>205</v>
      </c>
      <c r="B208" s="8" t="s">
        <v>574</v>
      </c>
      <c r="C208" s="13" t="s">
        <v>1073</v>
      </c>
      <c r="D208" s="4" t="s">
        <v>581</v>
      </c>
      <c r="E208" s="2" t="s">
        <v>582</v>
      </c>
      <c r="J208" s="2">
        <v>1910</v>
      </c>
      <c r="K208" s="2">
        <v>1932</v>
      </c>
      <c r="M208" s="2">
        <v>1</v>
      </c>
      <c r="P208" s="2">
        <f t="shared" si="6"/>
        <v>1</v>
      </c>
      <c r="R208" s="13" t="s">
        <v>97</v>
      </c>
      <c r="S208" s="2">
        <v>1993</v>
      </c>
      <c r="T208" s="8" t="s">
        <v>583</v>
      </c>
      <c r="U208" s="7" t="s">
        <v>584</v>
      </c>
    </row>
    <row r="209" spans="1:20" x14ac:dyDescent="0.4">
      <c r="A209" s="2">
        <v>206</v>
      </c>
      <c r="B209" s="8" t="s">
        <v>574</v>
      </c>
      <c r="C209" s="13" t="s">
        <v>279</v>
      </c>
      <c r="D209" s="2" t="s">
        <v>585</v>
      </c>
      <c r="E209" s="2" t="s">
        <v>586</v>
      </c>
      <c r="J209" s="2" t="s">
        <v>1100</v>
      </c>
      <c r="K209" s="2">
        <v>2832</v>
      </c>
      <c r="M209" s="2">
        <v>1</v>
      </c>
      <c r="P209" s="2">
        <f t="shared" si="6"/>
        <v>1</v>
      </c>
      <c r="R209" s="13" t="s">
        <v>187</v>
      </c>
      <c r="S209" s="2">
        <v>1994</v>
      </c>
      <c r="T209" s="8" t="s">
        <v>583</v>
      </c>
    </row>
    <row r="210" spans="1:20" x14ac:dyDescent="0.4">
      <c r="A210" s="2">
        <v>207</v>
      </c>
      <c r="B210" s="8" t="s">
        <v>574</v>
      </c>
      <c r="C210" s="13" t="s">
        <v>279</v>
      </c>
      <c r="D210" s="2" t="s">
        <v>587</v>
      </c>
      <c r="E210" s="2" t="s">
        <v>588</v>
      </c>
      <c r="J210" s="2" t="s">
        <v>1100</v>
      </c>
      <c r="K210" s="2">
        <v>2794</v>
      </c>
      <c r="M210" s="2">
        <v>1</v>
      </c>
      <c r="N210" s="2">
        <v>1</v>
      </c>
      <c r="P210" s="2">
        <f t="shared" si="6"/>
        <v>2</v>
      </c>
      <c r="R210" s="13" t="s">
        <v>187</v>
      </c>
      <c r="S210" s="2">
        <v>1994</v>
      </c>
      <c r="T210" s="8" t="s">
        <v>583</v>
      </c>
    </row>
    <row r="211" spans="1:20" x14ac:dyDescent="0.4">
      <c r="A211" s="2">
        <v>208</v>
      </c>
      <c r="B211" s="8" t="s">
        <v>574</v>
      </c>
      <c r="C211" s="13" t="s">
        <v>279</v>
      </c>
      <c r="D211" s="2" t="s">
        <v>589</v>
      </c>
      <c r="E211" s="2" t="s">
        <v>209</v>
      </c>
      <c r="J211" s="2" t="s">
        <v>1100</v>
      </c>
      <c r="K211" s="2">
        <v>2825</v>
      </c>
      <c r="M211" s="2">
        <v>1</v>
      </c>
      <c r="P211" s="2">
        <f t="shared" si="6"/>
        <v>1</v>
      </c>
      <c r="R211" s="13" t="s">
        <v>187</v>
      </c>
      <c r="S211" s="2">
        <v>1994</v>
      </c>
      <c r="T211" s="8" t="s">
        <v>583</v>
      </c>
    </row>
    <row r="212" spans="1:20" x14ac:dyDescent="0.4">
      <c r="A212" s="2">
        <v>209</v>
      </c>
      <c r="B212" s="8" t="s">
        <v>574</v>
      </c>
      <c r="C212" s="13" t="s">
        <v>279</v>
      </c>
      <c r="D212" s="2" t="s">
        <v>308</v>
      </c>
      <c r="E212" s="2" t="s">
        <v>309</v>
      </c>
      <c r="J212" s="2" t="s">
        <v>1100</v>
      </c>
      <c r="K212" s="2">
        <v>2810</v>
      </c>
      <c r="M212" s="2">
        <v>1</v>
      </c>
      <c r="N212" s="2">
        <v>1</v>
      </c>
      <c r="P212" s="2">
        <f t="shared" si="6"/>
        <v>2</v>
      </c>
      <c r="R212" s="13" t="s">
        <v>187</v>
      </c>
      <c r="S212" s="2">
        <v>1994</v>
      </c>
      <c r="T212" s="8" t="s">
        <v>583</v>
      </c>
    </row>
    <row r="213" spans="1:20" x14ac:dyDescent="0.4">
      <c r="A213" s="2">
        <v>210</v>
      </c>
      <c r="B213" s="8" t="s">
        <v>574</v>
      </c>
      <c r="C213" s="13" t="s">
        <v>279</v>
      </c>
      <c r="D213" s="2" t="s">
        <v>312</v>
      </c>
      <c r="E213" s="2" t="s">
        <v>313</v>
      </c>
      <c r="J213" s="2" t="s">
        <v>1100</v>
      </c>
      <c r="K213" s="2">
        <v>2838</v>
      </c>
      <c r="M213" s="2">
        <v>1</v>
      </c>
      <c r="P213" s="2">
        <f t="shared" si="6"/>
        <v>1</v>
      </c>
      <c r="R213" s="13" t="s">
        <v>187</v>
      </c>
      <c r="S213" s="2">
        <v>1994</v>
      </c>
      <c r="T213" s="8" t="s">
        <v>583</v>
      </c>
    </row>
    <row r="214" spans="1:20" x14ac:dyDescent="0.4">
      <c r="A214" s="2">
        <v>211</v>
      </c>
      <c r="B214" s="8" t="s">
        <v>574</v>
      </c>
      <c r="C214" s="13" t="s">
        <v>279</v>
      </c>
      <c r="D214" s="2" t="s">
        <v>332</v>
      </c>
      <c r="E214" s="2" t="s">
        <v>333</v>
      </c>
      <c r="J214" s="2" t="s">
        <v>1100</v>
      </c>
      <c r="K214" s="2">
        <v>2720</v>
      </c>
      <c r="M214" s="2">
        <v>1</v>
      </c>
      <c r="N214" s="2">
        <v>1</v>
      </c>
      <c r="P214" s="2">
        <f t="shared" si="6"/>
        <v>2</v>
      </c>
      <c r="R214" s="13" t="s">
        <v>187</v>
      </c>
      <c r="S214" s="2">
        <v>1994</v>
      </c>
      <c r="T214" s="8" t="s">
        <v>583</v>
      </c>
    </row>
    <row r="215" spans="1:20" x14ac:dyDescent="0.4">
      <c r="A215" s="2">
        <v>212</v>
      </c>
      <c r="B215" s="8" t="s">
        <v>574</v>
      </c>
      <c r="C215" s="13" t="s">
        <v>279</v>
      </c>
      <c r="D215" s="2" t="s">
        <v>334</v>
      </c>
      <c r="E215" s="2" t="s">
        <v>590</v>
      </c>
      <c r="J215" s="2" t="s">
        <v>1100</v>
      </c>
      <c r="K215" s="2">
        <v>2605</v>
      </c>
      <c r="N215" s="2">
        <v>1</v>
      </c>
      <c r="P215" s="2">
        <f t="shared" si="6"/>
        <v>1</v>
      </c>
      <c r="R215" s="13" t="s">
        <v>187</v>
      </c>
      <c r="S215" s="2">
        <v>1994</v>
      </c>
      <c r="T215" s="8" t="s">
        <v>583</v>
      </c>
    </row>
    <row r="216" spans="1:20" x14ac:dyDescent="0.4">
      <c r="A216" s="2">
        <v>213</v>
      </c>
      <c r="B216" s="8" t="s">
        <v>574</v>
      </c>
      <c r="C216" s="13" t="s">
        <v>279</v>
      </c>
      <c r="D216" s="2" t="s">
        <v>591</v>
      </c>
      <c r="E216" s="2" t="s">
        <v>592</v>
      </c>
      <c r="J216" s="2" t="s">
        <v>1100</v>
      </c>
      <c r="K216" s="2">
        <v>2750</v>
      </c>
      <c r="N216" s="2">
        <v>1</v>
      </c>
      <c r="P216" s="2">
        <f t="shared" si="6"/>
        <v>1</v>
      </c>
      <c r="R216" s="13" t="s">
        <v>187</v>
      </c>
      <c r="S216" s="2">
        <v>1994</v>
      </c>
      <c r="T216" s="8" t="s">
        <v>583</v>
      </c>
    </row>
    <row r="217" spans="1:20" x14ac:dyDescent="0.4">
      <c r="A217" s="2">
        <v>214</v>
      </c>
      <c r="B217" s="8" t="s">
        <v>574</v>
      </c>
      <c r="C217" s="13" t="s">
        <v>279</v>
      </c>
      <c r="D217" s="2" t="s">
        <v>340</v>
      </c>
      <c r="E217" s="2" t="s">
        <v>341</v>
      </c>
      <c r="J217" s="2" t="s">
        <v>1100</v>
      </c>
      <c r="K217" s="2">
        <v>2606</v>
      </c>
      <c r="M217" s="2">
        <v>1</v>
      </c>
      <c r="N217" s="2">
        <v>2</v>
      </c>
      <c r="P217" s="2">
        <f t="shared" si="6"/>
        <v>3</v>
      </c>
      <c r="R217" s="13" t="s">
        <v>187</v>
      </c>
      <c r="S217" s="2">
        <v>1994</v>
      </c>
      <c r="T217" s="8" t="s">
        <v>583</v>
      </c>
    </row>
    <row r="218" spans="1:20" x14ac:dyDescent="0.4">
      <c r="A218" s="2">
        <v>215</v>
      </c>
      <c r="B218" s="8" t="s">
        <v>574</v>
      </c>
      <c r="C218" s="13" t="s">
        <v>279</v>
      </c>
      <c r="D218" s="2" t="s">
        <v>593</v>
      </c>
      <c r="E218" s="2" t="s">
        <v>594</v>
      </c>
      <c r="J218" s="2" t="s">
        <v>1100</v>
      </c>
      <c r="K218" s="2">
        <v>2661</v>
      </c>
      <c r="O218" s="2">
        <v>1</v>
      </c>
      <c r="P218" s="2">
        <f t="shared" si="6"/>
        <v>1</v>
      </c>
      <c r="R218" s="13" t="s">
        <v>187</v>
      </c>
      <c r="S218" s="2">
        <v>1994</v>
      </c>
      <c r="T218" s="8" t="s">
        <v>583</v>
      </c>
    </row>
    <row r="219" spans="1:20" x14ac:dyDescent="0.4">
      <c r="A219" s="2">
        <v>216</v>
      </c>
      <c r="B219" s="8" t="s">
        <v>574</v>
      </c>
      <c r="C219" s="13" t="s">
        <v>279</v>
      </c>
      <c r="D219" s="2" t="s">
        <v>595</v>
      </c>
      <c r="E219" s="2" t="s">
        <v>596</v>
      </c>
      <c r="J219" s="2" t="s">
        <v>1100</v>
      </c>
      <c r="K219" s="2">
        <v>2450</v>
      </c>
      <c r="M219" s="2">
        <v>6</v>
      </c>
      <c r="N219" s="2">
        <v>7</v>
      </c>
      <c r="P219" s="2">
        <f t="shared" si="6"/>
        <v>13</v>
      </c>
      <c r="R219" s="13" t="s">
        <v>187</v>
      </c>
      <c r="S219" s="2">
        <v>1994</v>
      </c>
      <c r="T219" s="8" t="s">
        <v>583</v>
      </c>
    </row>
    <row r="220" spans="1:20" x14ac:dyDescent="0.4">
      <c r="A220" s="2">
        <v>217</v>
      </c>
      <c r="B220" s="8" t="s">
        <v>574</v>
      </c>
      <c r="C220" s="13" t="s">
        <v>279</v>
      </c>
      <c r="D220" s="2" t="s">
        <v>597</v>
      </c>
      <c r="E220" s="2" t="s">
        <v>598</v>
      </c>
      <c r="J220" s="2" t="s">
        <v>1100</v>
      </c>
      <c r="K220" s="2">
        <v>2425</v>
      </c>
      <c r="O220" s="2">
        <v>1</v>
      </c>
      <c r="P220" s="2">
        <f t="shared" si="6"/>
        <v>1</v>
      </c>
      <c r="R220" s="13" t="s">
        <v>187</v>
      </c>
      <c r="S220" s="2">
        <v>1994</v>
      </c>
      <c r="T220" s="8" t="s">
        <v>583</v>
      </c>
    </row>
    <row r="221" spans="1:20" x14ac:dyDescent="0.4">
      <c r="A221" s="2">
        <v>218</v>
      </c>
      <c r="B221" s="8" t="s">
        <v>574</v>
      </c>
      <c r="C221" s="13" t="s">
        <v>279</v>
      </c>
      <c r="D221" s="2" t="s">
        <v>599</v>
      </c>
      <c r="E221" s="2" t="s">
        <v>600</v>
      </c>
      <c r="J221" s="2" t="s">
        <v>1100</v>
      </c>
      <c r="K221" s="2">
        <v>2225</v>
      </c>
      <c r="M221" s="2">
        <v>7</v>
      </c>
      <c r="N221" s="2">
        <v>7</v>
      </c>
      <c r="O221" s="2">
        <v>1</v>
      </c>
      <c r="P221" s="2">
        <f t="shared" si="6"/>
        <v>15</v>
      </c>
      <c r="R221" s="13" t="s">
        <v>187</v>
      </c>
      <c r="S221" s="2">
        <v>1994</v>
      </c>
      <c r="T221" s="8" t="s">
        <v>583</v>
      </c>
    </row>
    <row r="222" spans="1:20" x14ac:dyDescent="0.4">
      <c r="A222" s="2">
        <v>219</v>
      </c>
      <c r="B222" s="8" t="s">
        <v>574</v>
      </c>
      <c r="C222" s="13" t="s">
        <v>279</v>
      </c>
      <c r="D222" s="2" t="s">
        <v>601</v>
      </c>
      <c r="E222" s="2" t="s">
        <v>602</v>
      </c>
      <c r="J222" s="2" t="s">
        <v>1100</v>
      </c>
      <c r="K222" s="2">
        <v>2196</v>
      </c>
      <c r="M222" s="2">
        <v>4</v>
      </c>
      <c r="N222" s="2">
        <v>1</v>
      </c>
      <c r="P222" s="2">
        <f t="shared" si="6"/>
        <v>5</v>
      </c>
      <c r="R222" s="13" t="s">
        <v>187</v>
      </c>
      <c r="S222" s="2">
        <v>1994</v>
      </c>
      <c r="T222" s="8" t="s">
        <v>583</v>
      </c>
    </row>
    <row r="223" spans="1:20" x14ac:dyDescent="0.4">
      <c r="A223" s="2">
        <v>220</v>
      </c>
      <c r="B223" s="8" t="s">
        <v>574</v>
      </c>
      <c r="C223" s="13" t="s">
        <v>279</v>
      </c>
      <c r="D223" s="2" t="s">
        <v>346</v>
      </c>
      <c r="E223" s="2" t="s">
        <v>347</v>
      </c>
      <c r="J223" s="2" t="s">
        <v>1100</v>
      </c>
      <c r="K223" s="2">
        <v>2030</v>
      </c>
      <c r="O223" s="2">
        <v>1</v>
      </c>
      <c r="P223" s="2">
        <f t="shared" si="6"/>
        <v>1</v>
      </c>
      <c r="R223" s="13" t="s">
        <v>187</v>
      </c>
      <c r="S223" s="2">
        <v>1994</v>
      </c>
      <c r="T223" s="8" t="s">
        <v>583</v>
      </c>
    </row>
    <row r="224" spans="1:20" x14ac:dyDescent="0.4">
      <c r="A224" s="2">
        <v>221</v>
      </c>
      <c r="B224" s="8" t="s">
        <v>574</v>
      </c>
      <c r="C224" s="13" t="s">
        <v>279</v>
      </c>
      <c r="D224" s="2" t="s">
        <v>237</v>
      </c>
      <c r="E224" s="2" t="s">
        <v>223</v>
      </c>
      <c r="J224" s="2" t="s">
        <v>1100</v>
      </c>
      <c r="K224" s="2">
        <v>2283</v>
      </c>
      <c r="M224" s="2">
        <v>5</v>
      </c>
      <c r="N224" s="2">
        <v>2</v>
      </c>
      <c r="P224" s="2">
        <f t="shared" si="6"/>
        <v>7</v>
      </c>
      <c r="R224" s="13" t="s">
        <v>187</v>
      </c>
      <c r="S224" s="2">
        <v>1994</v>
      </c>
      <c r="T224" s="8" t="s">
        <v>583</v>
      </c>
    </row>
    <row r="225" spans="1:23" x14ac:dyDescent="0.4">
      <c r="A225" s="2">
        <v>222</v>
      </c>
      <c r="B225" s="8" t="s">
        <v>574</v>
      </c>
      <c r="C225" s="13" t="s">
        <v>279</v>
      </c>
      <c r="D225" s="2" t="s">
        <v>237</v>
      </c>
      <c r="E225" s="2" t="s">
        <v>223</v>
      </c>
      <c r="J225" s="2" t="s">
        <v>1100</v>
      </c>
      <c r="K225" s="2">
        <v>2688</v>
      </c>
      <c r="N225" s="2">
        <v>1</v>
      </c>
      <c r="P225" s="2">
        <f t="shared" si="6"/>
        <v>1</v>
      </c>
      <c r="R225" s="13" t="s">
        <v>187</v>
      </c>
      <c r="S225" s="2">
        <v>1994</v>
      </c>
      <c r="T225" s="8" t="s">
        <v>583</v>
      </c>
    </row>
    <row r="226" spans="1:23" x14ac:dyDescent="0.4">
      <c r="A226" s="2">
        <v>223</v>
      </c>
      <c r="B226" s="8" t="s">
        <v>574</v>
      </c>
      <c r="C226" s="13" t="s">
        <v>279</v>
      </c>
      <c r="D226" s="2" t="s">
        <v>603</v>
      </c>
      <c r="E226" s="2" t="s">
        <v>604</v>
      </c>
      <c r="J226" s="2" t="s">
        <v>1100</v>
      </c>
      <c r="K226" s="2">
        <v>2156</v>
      </c>
      <c r="N226" s="2">
        <v>1</v>
      </c>
      <c r="P226" s="2">
        <f t="shared" si="6"/>
        <v>1</v>
      </c>
      <c r="R226" s="13" t="s">
        <v>187</v>
      </c>
      <c r="S226" s="2">
        <v>1994</v>
      </c>
      <c r="T226" s="8" t="s">
        <v>583</v>
      </c>
    </row>
    <row r="227" spans="1:23" x14ac:dyDescent="0.4">
      <c r="A227" s="2">
        <v>224</v>
      </c>
      <c r="B227" s="8" t="s">
        <v>574</v>
      </c>
      <c r="C227" s="13" t="s">
        <v>350</v>
      </c>
      <c r="D227" s="2" t="s">
        <v>605</v>
      </c>
      <c r="E227" s="2" t="s">
        <v>606</v>
      </c>
      <c r="J227" s="2" t="s">
        <v>1100</v>
      </c>
      <c r="K227" s="2">
        <v>2030</v>
      </c>
      <c r="N227" s="2">
        <v>1</v>
      </c>
      <c r="P227" s="2">
        <f t="shared" si="6"/>
        <v>1</v>
      </c>
      <c r="R227" s="13" t="s">
        <v>187</v>
      </c>
      <c r="S227" s="2">
        <v>1994</v>
      </c>
      <c r="T227" s="8" t="s">
        <v>583</v>
      </c>
    </row>
    <row r="228" spans="1:23" ht="37.5" x14ac:dyDescent="0.4">
      <c r="A228" s="2">
        <v>225</v>
      </c>
      <c r="B228" s="8" t="s">
        <v>607</v>
      </c>
      <c r="C228" s="18" t="s">
        <v>608</v>
      </c>
      <c r="D228" s="4" t="s">
        <v>609</v>
      </c>
      <c r="E228" s="4" t="s">
        <v>610</v>
      </c>
      <c r="F228" s="4"/>
      <c r="G228" s="4"/>
      <c r="H228" s="4"/>
      <c r="I228" s="4"/>
      <c r="J228" s="4">
        <v>997</v>
      </c>
      <c r="K228" s="4">
        <v>1302</v>
      </c>
      <c r="L228" s="4"/>
      <c r="M228" s="4">
        <v>1</v>
      </c>
      <c r="N228" s="4">
        <v>1</v>
      </c>
      <c r="P228" s="2">
        <f t="shared" si="6"/>
        <v>2</v>
      </c>
      <c r="R228" s="18" t="s">
        <v>42</v>
      </c>
      <c r="S228" s="2">
        <v>1949</v>
      </c>
      <c r="T228" s="8" t="s">
        <v>481</v>
      </c>
      <c r="U228" s="7" t="s">
        <v>1086</v>
      </c>
      <c r="V228" s="7" t="s">
        <v>1093</v>
      </c>
    </row>
    <row r="229" spans="1:23" ht="37.5" x14ac:dyDescent="0.4">
      <c r="A229" s="2">
        <v>226</v>
      </c>
      <c r="B229" s="8" t="s">
        <v>607</v>
      </c>
      <c r="C229" s="18" t="s">
        <v>611</v>
      </c>
      <c r="D229" s="4" t="s">
        <v>612</v>
      </c>
      <c r="E229" s="4" t="s">
        <v>613</v>
      </c>
      <c r="F229" s="4"/>
      <c r="G229" s="4"/>
      <c r="H229" s="4"/>
      <c r="I229" s="4"/>
      <c r="J229" s="4" t="s">
        <v>1100</v>
      </c>
      <c r="K229" s="4">
        <v>924</v>
      </c>
      <c r="L229" s="4"/>
      <c r="M229" s="4"/>
      <c r="N229" s="4">
        <v>1</v>
      </c>
      <c r="P229" s="2">
        <f t="shared" si="6"/>
        <v>1</v>
      </c>
      <c r="R229" s="18" t="s">
        <v>42</v>
      </c>
      <c r="S229" s="2">
        <v>1949</v>
      </c>
      <c r="T229" s="8" t="s">
        <v>481</v>
      </c>
      <c r="U229" s="7" t="s">
        <v>1054</v>
      </c>
      <c r="V229" s="7" t="s">
        <v>1093</v>
      </c>
    </row>
    <row r="230" spans="1:23" x14ac:dyDescent="0.4">
      <c r="A230" s="2">
        <v>227</v>
      </c>
      <c r="B230" s="8" t="s">
        <v>607</v>
      </c>
      <c r="C230" s="13" t="s">
        <v>614</v>
      </c>
      <c r="D230" s="2" t="s">
        <v>615</v>
      </c>
      <c r="E230" s="2" t="s">
        <v>616</v>
      </c>
      <c r="J230" s="2">
        <v>676</v>
      </c>
      <c r="K230" s="2">
        <v>699</v>
      </c>
      <c r="M230" s="2">
        <v>1</v>
      </c>
      <c r="P230" s="2">
        <f t="shared" si="6"/>
        <v>1</v>
      </c>
      <c r="R230" s="13" t="s">
        <v>27</v>
      </c>
      <c r="S230" s="2">
        <v>1994</v>
      </c>
      <c r="T230" s="8" t="s">
        <v>617</v>
      </c>
    </row>
    <row r="231" spans="1:23" x14ac:dyDescent="0.4">
      <c r="A231" s="2">
        <v>228</v>
      </c>
      <c r="B231" s="8" t="s">
        <v>607</v>
      </c>
      <c r="C231" s="13" t="s">
        <v>179</v>
      </c>
      <c r="D231" s="2" t="s">
        <v>241</v>
      </c>
      <c r="E231" s="2" t="s">
        <v>242</v>
      </c>
      <c r="J231" s="2">
        <v>1510</v>
      </c>
      <c r="K231" s="2">
        <v>1600</v>
      </c>
      <c r="M231" s="2">
        <v>2</v>
      </c>
      <c r="N231" s="2">
        <v>2</v>
      </c>
      <c r="P231" s="2">
        <f t="shared" si="6"/>
        <v>4</v>
      </c>
      <c r="R231" s="13" t="s">
        <v>27</v>
      </c>
      <c r="S231" s="2">
        <v>1994</v>
      </c>
      <c r="T231" s="8" t="s">
        <v>617</v>
      </c>
    </row>
    <row r="232" spans="1:23" x14ac:dyDescent="0.4">
      <c r="A232" s="2">
        <v>229</v>
      </c>
      <c r="B232" s="8" t="s">
        <v>607</v>
      </c>
      <c r="C232" s="13" t="s">
        <v>618</v>
      </c>
      <c r="D232" s="2" t="s">
        <v>619</v>
      </c>
      <c r="E232" s="2" t="s">
        <v>620</v>
      </c>
      <c r="J232" s="2">
        <v>632</v>
      </c>
      <c r="K232" s="2">
        <v>640</v>
      </c>
      <c r="P232" s="2">
        <v>1</v>
      </c>
      <c r="R232" s="13" t="s">
        <v>113</v>
      </c>
      <c r="S232" s="2">
        <v>2011</v>
      </c>
      <c r="T232" s="8" t="s">
        <v>149</v>
      </c>
    </row>
    <row r="233" spans="1:23" x14ac:dyDescent="0.4">
      <c r="A233" s="2">
        <v>230</v>
      </c>
      <c r="B233" s="8" t="s">
        <v>607</v>
      </c>
      <c r="C233" s="13" t="s">
        <v>618</v>
      </c>
      <c r="D233" s="2" t="s">
        <v>621</v>
      </c>
      <c r="E233" s="2" t="s">
        <v>622</v>
      </c>
      <c r="J233" s="2">
        <v>664</v>
      </c>
      <c r="K233" s="2">
        <v>682</v>
      </c>
      <c r="M233" s="2">
        <v>1</v>
      </c>
      <c r="P233" s="2">
        <v>1</v>
      </c>
      <c r="R233" s="13" t="s">
        <v>113</v>
      </c>
      <c r="S233" s="2">
        <v>2011</v>
      </c>
      <c r="T233" s="8" t="s">
        <v>149</v>
      </c>
    </row>
    <row r="234" spans="1:23" ht="75" x14ac:dyDescent="0.4">
      <c r="A234" s="2">
        <v>231</v>
      </c>
      <c r="B234" s="8" t="s">
        <v>623</v>
      </c>
      <c r="C234" s="13" t="s">
        <v>624</v>
      </c>
      <c r="D234" s="2" t="s">
        <v>625</v>
      </c>
      <c r="E234" s="2" t="s">
        <v>626</v>
      </c>
      <c r="J234" s="2" t="s">
        <v>1100</v>
      </c>
      <c r="K234" s="2">
        <v>2904</v>
      </c>
      <c r="N234" s="2">
        <v>1</v>
      </c>
      <c r="P234" s="2">
        <f>SUM(M234:O234)</f>
        <v>1</v>
      </c>
      <c r="R234" s="13" t="s">
        <v>577</v>
      </c>
      <c r="S234" s="2">
        <v>1942</v>
      </c>
      <c r="T234" s="8" t="s">
        <v>627</v>
      </c>
      <c r="U234" s="7" t="s">
        <v>1041</v>
      </c>
      <c r="V234" s="7" t="s">
        <v>1162</v>
      </c>
      <c r="W234" s="7" t="s">
        <v>1161</v>
      </c>
    </row>
    <row r="235" spans="1:23" ht="37.5" x14ac:dyDescent="0.4">
      <c r="A235" s="2">
        <v>232</v>
      </c>
      <c r="B235" s="8" t="s">
        <v>628</v>
      </c>
      <c r="C235" s="13" t="s">
        <v>471</v>
      </c>
      <c r="D235" s="2" t="s">
        <v>629</v>
      </c>
      <c r="E235" s="2" t="s">
        <v>551</v>
      </c>
      <c r="J235" s="2">
        <v>1100</v>
      </c>
      <c r="K235" s="2">
        <v>1191</v>
      </c>
      <c r="N235" s="2">
        <v>1</v>
      </c>
      <c r="P235" s="2">
        <f>SUM(M235:O235)</f>
        <v>1</v>
      </c>
      <c r="R235" s="13" t="s">
        <v>27</v>
      </c>
      <c r="S235" s="2">
        <v>1997</v>
      </c>
      <c r="T235" s="8" t="s">
        <v>630</v>
      </c>
      <c r="U235" s="7" t="s">
        <v>1087</v>
      </c>
    </row>
    <row r="236" spans="1:23" x14ac:dyDescent="0.4">
      <c r="A236" s="2">
        <v>233</v>
      </c>
      <c r="B236" s="8" t="s">
        <v>628</v>
      </c>
      <c r="C236" s="13" t="s">
        <v>631</v>
      </c>
      <c r="D236" s="2" t="s">
        <v>632</v>
      </c>
      <c r="E236" s="2" t="s">
        <v>633</v>
      </c>
      <c r="J236" s="2">
        <v>1058</v>
      </c>
      <c r="K236" s="2">
        <v>1091</v>
      </c>
      <c r="N236" s="2">
        <v>1</v>
      </c>
      <c r="P236" s="2">
        <f>SUM(M236:O236)</f>
        <v>1</v>
      </c>
      <c r="R236" s="13" t="s">
        <v>113</v>
      </c>
      <c r="S236" s="2">
        <v>2000</v>
      </c>
      <c r="T236" s="8" t="s">
        <v>634</v>
      </c>
      <c r="U236" s="7" t="s">
        <v>1041</v>
      </c>
    </row>
    <row r="237" spans="1:23" ht="37.5" x14ac:dyDescent="0.4">
      <c r="A237" s="2">
        <v>234</v>
      </c>
      <c r="B237" s="8" t="s">
        <v>628</v>
      </c>
      <c r="C237" s="13" t="s">
        <v>635</v>
      </c>
      <c r="D237" s="2" t="s">
        <v>636</v>
      </c>
      <c r="E237" s="2" t="s">
        <v>637</v>
      </c>
      <c r="J237" s="2">
        <v>815</v>
      </c>
      <c r="K237" s="2">
        <v>1000</v>
      </c>
      <c r="N237" s="2">
        <v>1</v>
      </c>
      <c r="P237" s="2">
        <v>1</v>
      </c>
      <c r="R237" s="13" t="s">
        <v>113</v>
      </c>
      <c r="S237" s="2">
        <v>2011</v>
      </c>
      <c r="T237" s="8" t="s">
        <v>149</v>
      </c>
    </row>
    <row r="238" spans="1:23" ht="37.5" x14ac:dyDescent="0.4">
      <c r="A238" s="2">
        <v>235</v>
      </c>
      <c r="B238" s="8" t="s">
        <v>628</v>
      </c>
      <c r="C238" s="13" t="s">
        <v>638</v>
      </c>
      <c r="D238" s="2" t="s">
        <v>639</v>
      </c>
      <c r="E238" s="2" t="s">
        <v>640</v>
      </c>
      <c r="J238" s="2">
        <v>995</v>
      </c>
      <c r="K238" s="2">
        <v>1050</v>
      </c>
      <c r="M238" s="2">
        <v>1</v>
      </c>
      <c r="P238" s="2">
        <v>1</v>
      </c>
      <c r="R238" s="13" t="s">
        <v>113</v>
      </c>
      <c r="S238" s="2">
        <v>2013</v>
      </c>
      <c r="T238" s="8" t="s">
        <v>149</v>
      </c>
    </row>
    <row r="239" spans="1:23" x14ac:dyDescent="0.4">
      <c r="A239" s="2">
        <v>236</v>
      </c>
      <c r="B239" s="8" t="s">
        <v>641</v>
      </c>
      <c r="C239" s="13" t="s">
        <v>642</v>
      </c>
      <c r="D239" s="4" t="s">
        <v>643</v>
      </c>
      <c r="E239" s="2" t="s">
        <v>644</v>
      </c>
      <c r="J239" s="2" t="s">
        <v>1100</v>
      </c>
      <c r="K239" s="2">
        <v>1035</v>
      </c>
      <c r="M239" s="2">
        <v>1</v>
      </c>
      <c r="P239" s="2">
        <f>SUM(M239:O239)</f>
        <v>1</v>
      </c>
      <c r="R239" s="13" t="s">
        <v>27</v>
      </c>
      <c r="S239" s="2" t="s">
        <v>645</v>
      </c>
      <c r="T239" s="8" t="s">
        <v>646</v>
      </c>
      <c r="U239" s="7" t="s">
        <v>1041</v>
      </c>
      <c r="V239" s="7" t="s">
        <v>1164</v>
      </c>
    </row>
    <row r="240" spans="1:23" x14ac:dyDescent="0.4">
      <c r="A240" s="2">
        <v>237</v>
      </c>
      <c r="B240" s="8" t="s">
        <v>647</v>
      </c>
      <c r="C240" s="13" t="s">
        <v>648</v>
      </c>
      <c r="D240" s="2" t="s">
        <v>649</v>
      </c>
      <c r="E240" s="2" t="s">
        <v>650</v>
      </c>
      <c r="J240" s="2" t="s">
        <v>1100</v>
      </c>
      <c r="K240" s="2">
        <v>1520</v>
      </c>
      <c r="N240" s="2">
        <v>1</v>
      </c>
      <c r="P240" s="2">
        <f>SUM(M240:O240)</f>
        <v>1</v>
      </c>
      <c r="R240" s="13" t="s">
        <v>526</v>
      </c>
      <c r="S240" s="2">
        <v>1956</v>
      </c>
      <c r="T240" s="8" t="s">
        <v>651</v>
      </c>
      <c r="U240" s="7" t="s">
        <v>1041</v>
      </c>
    </row>
    <row r="241" spans="1:23" ht="75" x14ac:dyDescent="0.4">
      <c r="A241" s="2">
        <v>238</v>
      </c>
      <c r="B241" s="8" t="s">
        <v>647</v>
      </c>
      <c r="D241" s="2" t="s">
        <v>652</v>
      </c>
      <c r="E241" s="2" t="s">
        <v>653</v>
      </c>
      <c r="J241" s="2" t="s">
        <v>1100</v>
      </c>
      <c r="K241" s="2">
        <v>1000</v>
      </c>
      <c r="N241" s="2">
        <v>1</v>
      </c>
      <c r="P241" s="2">
        <f>SUM(M241:O241)</f>
        <v>1</v>
      </c>
      <c r="R241" s="13" t="s">
        <v>386</v>
      </c>
      <c r="S241" s="2">
        <v>1973</v>
      </c>
      <c r="T241" s="8" t="s">
        <v>651</v>
      </c>
      <c r="U241" s="7" t="s">
        <v>1094</v>
      </c>
    </row>
    <row r="242" spans="1:23" ht="37.5" x14ac:dyDescent="0.4">
      <c r="A242" s="2">
        <v>239</v>
      </c>
      <c r="B242" s="8" t="s">
        <v>647</v>
      </c>
      <c r="C242" s="13" t="s">
        <v>66</v>
      </c>
      <c r="D242" s="4" t="s">
        <v>654</v>
      </c>
      <c r="E242" s="2" t="s">
        <v>68</v>
      </c>
      <c r="J242" s="2" t="s">
        <v>1100</v>
      </c>
      <c r="K242" s="2">
        <v>1500</v>
      </c>
      <c r="N242" s="2">
        <v>1</v>
      </c>
      <c r="P242" s="2">
        <f>SUM(M242:O242)</f>
        <v>1</v>
      </c>
      <c r="R242" s="13" t="s">
        <v>69</v>
      </c>
      <c r="S242" s="2">
        <v>1984</v>
      </c>
      <c r="T242" s="8" t="s">
        <v>651</v>
      </c>
      <c r="U242" s="7" t="s">
        <v>48</v>
      </c>
    </row>
    <row r="243" spans="1:23" ht="37.5" x14ac:dyDescent="0.4">
      <c r="A243" s="2">
        <v>240</v>
      </c>
      <c r="B243" s="8" t="s">
        <v>647</v>
      </c>
      <c r="C243" s="13" t="s">
        <v>439</v>
      </c>
      <c r="D243" s="4" t="s">
        <v>655</v>
      </c>
      <c r="E243" s="2" t="s">
        <v>656</v>
      </c>
      <c r="J243" s="2" t="s">
        <v>1100</v>
      </c>
      <c r="K243" s="2">
        <v>660</v>
      </c>
      <c r="P243" s="2">
        <v>3</v>
      </c>
      <c r="R243" s="13" t="s">
        <v>657</v>
      </c>
      <c r="S243" s="2">
        <v>1986</v>
      </c>
      <c r="T243" s="8" t="s">
        <v>658</v>
      </c>
      <c r="U243" s="7" t="s">
        <v>1165</v>
      </c>
      <c r="V243" s="7" t="s">
        <v>659</v>
      </c>
      <c r="W243" s="7" t="s">
        <v>660</v>
      </c>
    </row>
    <row r="244" spans="1:23" x14ac:dyDescent="0.4">
      <c r="A244" s="2">
        <v>241</v>
      </c>
      <c r="B244" s="8" t="s">
        <v>647</v>
      </c>
      <c r="C244" s="13" t="s">
        <v>661</v>
      </c>
      <c r="D244" s="4" t="s">
        <v>662</v>
      </c>
      <c r="E244" s="2" t="s">
        <v>663</v>
      </c>
      <c r="J244" s="2" t="s">
        <v>1100</v>
      </c>
      <c r="K244" s="2">
        <v>580</v>
      </c>
      <c r="O244" s="2">
        <v>1</v>
      </c>
      <c r="P244" s="2">
        <f t="shared" ref="P244:P251" si="7">SUM(M244:O244)</f>
        <v>1</v>
      </c>
      <c r="R244" s="13" t="s">
        <v>27</v>
      </c>
      <c r="S244" s="2">
        <v>1987</v>
      </c>
      <c r="T244" s="8" t="s">
        <v>463</v>
      </c>
      <c r="U244" s="7" t="s">
        <v>86</v>
      </c>
      <c r="V244" s="7" t="s">
        <v>1095</v>
      </c>
    </row>
    <row r="245" spans="1:23" ht="37.5" x14ac:dyDescent="0.4">
      <c r="A245" s="2">
        <v>242</v>
      </c>
      <c r="B245" s="8" t="s">
        <v>647</v>
      </c>
      <c r="C245" s="18" t="s">
        <v>87</v>
      </c>
      <c r="D245" s="4" t="s">
        <v>92</v>
      </c>
      <c r="E245" s="4" t="s">
        <v>93</v>
      </c>
      <c r="F245" s="4"/>
      <c r="G245" s="4"/>
      <c r="H245" s="4"/>
      <c r="I245" s="4"/>
      <c r="J245" s="4">
        <v>353</v>
      </c>
      <c r="K245" s="4">
        <v>354</v>
      </c>
      <c r="L245" s="4"/>
      <c r="M245" s="4"/>
      <c r="N245" s="4">
        <v>1</v>
      </c>
      <c r="P245" s="2">
        <f t="shared" si="7"/>
        <v>1</v>
      </c>
      <c r="R245" s="18" t="s">
        <v>90</v>
      </c>
      <c r="S245" s="2">
        <v>1991</v>
      </c>
      <c r="T245" s="8" t="s">
        <v>658</v>
      </c>
    </row>
    <row r="246" spans="1:23" ht="37.5" x14ac:dyDescent="0.4">
      <c r="A246" s="2">
        <v>243</v>
      </c>
      <c r="B246" s="8" t="s">
        <v>647</v>
      </c>
      <c r="C246" s="18" t="s">
        <v>664</v>
      </c>
      <c r="D246" s="4" t="s">
        <v>665</v>
      </c>
      <c r="E246" s="4" t="s">
        <v>666</v>
      </c>
      <c r="F246" s="4"/>
      <c r="G246" s="4"/>
      <c r="H246" s="4"/>
      <c r="I246" s="4"/>
      <c r="J246" s="4">
        <v>312</v>
      </c>
      <c r="K246" s="4">
        <v>328</v>
      </c>
      <c r="L246" s="4"/>
      <c r="M246" s="4"/>
      <c r="N246" s="4"/>
      <c r="O246" s="2">
        <v>2</v>
      </c>
      <c r="P246" s="2">
        <f t="shared" si="7"/>
        <v>2</v>
      </c>
      <c r="R246" s="18" t="s">
        <v>90</v>
      </c>
      <c r="S246" s="2">
        <v>1991</v>
      </c>
      <c r="T246" s="8" t="s">
        <v>658</v>
      </c>
    </row>
    <row r="247" spans="1:23" ht="37.5" x14ac:dyDescent="0.4">
      <c r="A247" s="2">
        <v>244</v>
      </c>
      <c r="B247" s="8" t="s">
        <v>647</v>
      </c>
      <c r="C247" s="18" t="s">
        <v>664</v>
      </c>
      <c r="D247" s="4" t="s">
        <v>667</v>
      </c>
      <c r="E247" s="4" t="s">
        <v>668</v>
      </c>
      <c r="F247" s="4"/>
      <c r="G247" s="4"/>
      <c r="H247" s="4"/>
      <c r="I247" s="4"/>
      <c r="J247" s="4">
        <v>1295</v>
      </c>
      <c r="K247" s="4">
        <v>1335</v>
      </c>
      <c r="L247" s="4"/>
      <c r="M247" s="4"/>
      <c r="N247" s="4"/>
      <c r="O247" s="2">
        <v>1</v>
      </c>
      <c r="P247" s="2">
        <f t="shared" si="7"/>
        <v>1</v>
      </c>
      <c r="R247" s="18" t="s">
        <v>90</v>
      </c>
      <c r="S247" s="2">
        <v>1991</v>
      </c>
      <c r="T247" s="8" t="s">
        <v>658</v>
      </c>
    </row>
    <row r="248" spans="1:23" x14ac:dyDescent="0.4">
      <c r="A248" s="2">
        <v>245</v>
      </c>
      <c r="B248" s="8" t="s">
        <v>647</v>
      </c>
      <c r="C248" s="13" t="s">
        <v>669</v>
      </c>
      <c r="D248" s="2" t="s">
        <v>670</v>
      </c>
      <c r="E248" s="2" t="s">
        <v>671</v>
      </c>
      <c r="J248" s="2">
        <v>650</v>
      </c>
      <c r="K248" s="2">
        <v>660</v>
      </c>
      <c r="N248" s="2">
        <v>1</v>
      </c>
      <c r="P248" s="2">
        <f t="shared" si="7"/>
        <v>1</v>
      </c>
      <c r="R248" s="13" t="s">
        <v>27</v>
      </c>
      <c r="S248" s="2" t="s">
        <v>396</v>
      </c>
      <c r="T248" s="8" t="s">
        <v>658</v>
      </c>
    </row>
    <row r="249" spans="1:23" x14ac:dyDescent="0.4">
      <c r="A249" s="2">
        <v>246</v>
      </c>
      <c r="B249" s="8" t="s">
        <v>647</v>
      </c>
      <c r="C249" s="13" t="s">
        <v>672</v>
      </c>
      <c r="D249" s="2" t="s">
        <v>673</v>
      </c>
      <c r="E249" s="2" t="s">
        <v>674</v>
      </c>
      <c r="J249" s="2" t="s">
        <v>1100</v>
      </c>
      <c r="K249" s="2">
        <v>732</v>
      </c>
      <c r="N249" s="2">
        <v>1</v>
      </c>
      <c r="P249" s="2">
        <f t="shared" si="7"/>
        <v>1</v>
      </c>
      <c r="R249" s="13" t="s">
        <v>187</v>
      </c>
      <c r="S249" s="2" t="s">
        <v>675</v>
      </c>
      <c r="T249" s="8" t="s">
        <v>658</v>
      </c>
      <c r="U249" s="7" t="s">
        <v>1088</v>
      </c>
    </row>
    <row r="250" spans="1:23" x14ac:dyDescent="0.4">
      <c r="A250" s="2">
        <v>247</v>
      </c>
      <c r="B250" s="8" t="s">
        <v>647</v>
      </c>
      <c r="C250" s="13" t="s">
        <v>676</v>
      </c>
      <c r="D250" s="2" t="s">
        <v>677</v>
      </c>
      <c r="E250" s="2" t="s">
        <v>678</v>
      </c>
      <c r="J250" s="2">
        <v>500</v>
      </c>
      <c r="K250" s="2">
        <v>1000</v>
      </c>
      <c r="O250" s="2">
        <v>1</v>
      </c>
      <c r="P250" s="2">
        <f t="shared" si="7"/>
        <v>1</v>
      </c>
      <c r="R250" s="13" t="s">
        <v>27</v>
      </c>
      <c r="S250" s="2">
        <v>1994</v>
      </c>
      <c r="T250" s="8" t="s">
        <v>658</v>
      </c>
    </row>
    <row r="251" spans="1:23" x14ac:dyDescent="0.4">
      <c r="A251" s="2">
        <v>248</v>
      </c>
      <c r="B251" s="8" t="s">
        <v>647</v>
      </c>
      <c r="C251" s="13" t="s">
        <v>614</v>
      </c>
      <c r="D251" s="2" t="s">
        <v>679</v>
      </c>
      <c r="E251" s="2" t="s">
        <v>680</v>
      </c>
      <c r="J251" s="2">
        <v>620</v>
      </c>
      <c r="K251" s="2">
        <v>666</v>
      </c>
      <c r="N251" s="2">
        <v>2</v>
      </c>
      <c r="P251" s="2">
        <f t="shared" si="7"/>
        <v>2</v>
      </c>
      <c r="R251" s="13" t="s">
        <v>27</v>
      </c>
      <c r="S251" s="2">
        <v>1994</v>
      </c>
      <c r="T251" s="8" t="s">
        <v>658</v>
      </c>
    </row>
    <row r="252" spans="1:23" x14ac:dyDescent="0.4">
      <c r="A252" s="2">
        <v>249</v>
      </c>
      <c r="B252" s="8" t="s">
        <v>647</v>
      </c>
      <c r="D252" s="2" t="s">
        <v>681</v>
      </c>
      <c r="E252" s="2" t="s">
        <v>682</v>
      </c>
      <c r="J252" s="2">
        <v>500</v>
      </c>
      <c r="K252" s="2">
        <v>750</v>
      </c>
      <c r="M252" s="2">
        <v>1</v>
      </c>
      <c r="P252" s="2">
        <v>1</v>
      </c>
      <c r="R252" s="13" t="s">
        <v>113</v>
      </c>
      <c r="S252" s="2" t="s">
        <v>119</v>
      </c>
      <c r="T252" s="8" t="s">
        <v>658</v>
      </c>
      <c r="U252" s="7" t="s">
        <v>48</v>
      </c>
    </row>
    <row r="253" spans="1:23" x14ac:dyDescent="0.4">
      <c r="A253" s="2">
        <v>250</v>
      </c>
      <c r="B253" s="8" t="s">
        <v>647</v>
      </c>
      <c r="D253" s="2" t="s">
        <v>683</v>
      </c>
      <c r="E253" s="2" t="s">
        <v>684</v>
      </c>
      <c r="J253" s="2">
        <v>900</v>
      </c>
      <c r="K253" s="2">
        <v>1000</v>
      </c>
      <c r="N253" s="2">
        <v>1</v>
      </c>
      <c r="P253" s="2">
        <v>1</v>
      </c>
      <c r="R253" s="13" t="s">
        <v>113</v>
      </c>
      <c r="S253" s="2" t="s">
        <v>119</v>
      </c>
      <c r="T253" s="8" t="s">
        <v>658</v>
      </c>
      <c r="U253" s="7" t="s">
        <v>48</v>
      </c>
    </row>
    <row r="254" spans="1:23" x14ac:dyDescent="0.4">
      <c r="A254" s="2">
        <v>251</v>
      </c>
      <c r="B254" s="8" t="s">
        <v>647</v>
      </c>
      <c r="D254" s="2" t="s">
        <v>685</v>
      </c>
      <c r="E254" s="2" t="s">
        <v>686</v>
      </c>
      <c r="J254" s="2">
        <v>700</v>
      </c>
      <c r="K254" s="2">
        <v>810</v>
      </c>
      <c r="N254" s="2">
        <v>1</v>
      </c>
      <c r="P254" s="2">
        <v>1</v>
      </c>
      <c r="R254" s="13" t="s">
        <v>113</v>
      </c>
      <c r="S254" s="2" t="s">
        <v>119</v>
      </c>
      <c r="T254" s="8" t="s">
        <v>658</v>
      </c>
      <c r="U254" s="7" t="s">
        <v>48</v>
      </c>
    </row>
    <row r="255" spans="1:23" x14ac:dyDescent="0.4">
      <c r="A255" s="2">
        <v>252</v>
      </c>
      <c r="B255" s="8" t="s">
        <v>647</v>
      </c>
      <c r="C255" s="13" t="s">
        <v>618</v>
      </c>
      <c r="D255" s="2" t="s">
        <v>687</v>
      </c>
      <c r="E255" s="2" t="s">
        <v>688</v>
      </c>
      <c r="J255" s="2">
        <v>845</v>
      </c>
      <c r="K255" s="2">
        <v>970</v>
      </c>
      <c r="M255" s="2">
        <v>1</v>
      </c>
      <c r="O255" s="4"/>
      <c r="P255" s="4">
        <v>1</v>
      </c>
      <c r="Q255" s="4"/>
      <c r="R255" s="13" t="s">
        <v>113</v>
      </c>
      <c r="S255" s="2">
        <v>2011</v>
      </c>
      <c r="T255" s="8" t="s">
        <v>149</v>
      </c>
    </row>
    <row r="256" spans="1:23" x14ac:dyDescent="0.4">
      <c r="A256" s="2">
        <v>253</v>
      </c>
      <c r="B256" s="4" t="s">
        <v>689</v>
      </c>
      <c r="C256" s="13" t="s">
        <v>690</v>
      </c>
      <c r="D256" s="4" t="s">
        <v>691</v>
      </c>
      <c r="E256" s="2" t="s">
        <v>692</v>
      </c>
      <c r="J256" s="2" t="s">
        <v>1100</v>
      </c>
      <c r="K256" s="2">
        <v>2100</v>
      </c>
      <c r="O256" s="2">
        <v>1</v>
      </c>
      <c r="P256" s="2">
        <f>SUM(M256:O256)</f>
        <v>1</v>
      </c>
      <c r="R256" s="13" t="s">
        <v>27</v>
      </c>
      <c r="S256" s="2">
        <v>1987</v>
      </c>
      <c r="T256" s="8" t="s">
        <v>693</v>
      </c>
      <c r="U256" s="7" t="s">
        <v>1089</v>
      </c>
      <c r="V256" s="7" t="s">
        <v>1096</v>
      </c>
    </row>
    <row r="257" spans="1:23" x14ac:dyDescent="0.4">
      <c r="A257" s="2">
        <v>254</v>
      </c>
      <c r="B257" s="4" t="s">
        <v>689</v>
      </c>
      <c r="C257" s="13" t="s">
        <v>279</v>
      </c>
      <c r="D257" s="2" t="s">
        <v>585</v>
      </c>
      <c r="E257" s="2" t="s">
        <v>694</v>
      </c>
      <c r="J257" s="2" t="s">
        <v>1100</v>
      </c>
      <c r="K257" s="2">
        <v>3724</v>
      </c>
      <c r="P257" s="2">
        <v>1</v>
      </c>
      <c r="R257" s="13" t="s">
        <v>187</v>
      </c>
      <c r="S257" s="2">
        <v>1994</v>
      </c>
      <c r="T257" s="8" t="s">
        <v>693</v>
      </c>
      <c r="U257" s="7" t="s">
        <v>1166</v>
      </c>
    </row>
    <row r="258" spans="1:23" x14ac:dyDescent="0.4">
      <c r="A258" s="2">
        <v>255</v>
      </c>
      <c r="B258" s="8" t="s">
        <v>695</v>
      </c>
      <c r="C258" s="18" t="s">
        <v>608</v>
      </c>
      <c r="D258" s="4" t="s">
        <v>609</v>
      </c>
      <c r="E258" s="4" t="s">
        <v>610</v>
      </c>
      <c r="F258" s="4"/>
      <c r="G258" s="4"/>
      <c r="H258" s="4"/>
      <c r="I258" s="4"/>
      <c r="J258" s="4">
        <v>997</v>
      </c>
      <c r="K258" s="4">
        <v>1302</v>
      </c>
      <c r="L258" s="4"/>
      <c r="M258" s="4">
        <v>1</v>
      </c>
      <c r="N258" s="4"/>
      <c r="P258" s="2">
        <f t="shared" ref="P258:P267" si="8">SUM(M258:O258)</f>
        <v>1</v>
      </c>
      <c r="R258" s="18" t="s">
        <v>42</v>
      </c>
      <c r="S258" s="2">
        <v>1949</v>
      </c>
      <c r="T258" s="8" t="s">
        <v>696</v>
      </c>
      <c r="U258" s="7" t="s">
        <v>1041</v>
      </c>
    </row>
    <row r="259" spans="1:23" x14ac:dyDescent="0.4">
      <c r="A259" s="2">
        <v>256</v>
      </c>
      <c r="B259" s="8" t="s">
        <v>695</v>
      </c>
      <c r="C259" s="18" t="s">
        <v>697</v>
      </c>
      <c r="D259" s="4" t="s">
        <v>698</v>
      </c>
      <c r="E259" s="4" t="s">
        <v>699</v>
      </c>
      <c r="F259" s="4"/>
      <c r="G259" s="4"/>
      <c r="H259" s="4"/>
      <c r="I259" s="4"/>
      <c r="J259" s="4">
        <v>914</v>
      </c>
      <c r="K259" s="4">
        <v>1187</v>
      </c>
      <c r="L259" s="4"/>
      <c r="M259" s="4">
        <v>1</v>
      </c>
      <c r="N259" s="4"/>
      <c r="P259" s="2">
        <f t="shared" si="8"/>
        <v>1</v>
      </c>
      <c r="R259" s="18" t="s">
        <v>42</v>
      </c>
      <c r="S259" s="2">
        <v>1949</v>
      </c>
      <c r="T259" s="8" t="s">
        <v>696</v>
      </c>
      <c r="U259" s="7" t="s">
        <v>1054</v>
      </c>
    </row>
    <row r="260" spans="1:23" ht="37.5" x14ac:dyDescent="0.4">
      <c r="A260" s="2">
        <v>257</v>
      </c>
      <c r="B260" s="8" t="s">
        <v>695</v>
      </c>
      <c r="C260" s="18" t="s">
        <v>700</v>
      </c>
      <c r="D260" s="4" t="s">
        <v>701</v>
      </c>
      <c r="E260" s="4" t="s">
        <v>702</v>
      </c>
      <c r="F260" s="4"/>
      <c r="G260" s="4"/>
      <c r="H260" s="4"/>
      <c r="I260" s="4"/>
      <c r="J260" s="4">
        <v>1225</v>
      </c>
      <c r="K260" s="4">
        <v>1249</v>
      </c>
      <c r="L260" s="4"/>
      <c r="M260" s="4">
        <v>1</v>
      </c>
      <c r="N260" s="4">
        <v>3</v>
      </c>
      <c r="O260" s="2">
        <v>1</v>
      </c>
      <c r="P260" s="2">
        <f t="shared" si="8"/>
        <v>5</v>
      </c>
      <c r="R260" s="18" t="s">
        <v>90</v>
      </c>
      <c r="S260" s="2">
        <v>1991</v>
      </c>
      <c r="T260" s="8" t="s">
        <v>703</v>
      </c>
    </row>
    <row r="261" spans="1:23" x14ac:dyDescent="0.4">
      <c r="A261" s="2">
        <v>258</v>
      </c>
      <c r="B261" s="8" t="s">
        <v>695</v>
      </c>
      <c r="C261" s="13" t="s">
        <v>279</v>
      </c>
      <c r="D261" s="2" t="s">
        <v>704</v>
      </c>
      <c r="E261" s="2" t="s">
        <v>705</v>
      </c>
      <c r="J261" s="2">
        <v>1400</v>
      </c>
      <c r="K261" s="2">
        <v>1600</v>
      </c>
      <c r="N261" s="2">
        <v>1</v>
      </c>
      <c r="P261" s="2">
        <f t="shared" si="8"/>
        <v>1</v>
      </c>
      <c r="R261" s="13" t="s">
        <v>187</v>
      </c>
      <c r="S261" s="2">
        <v>1994</v>
      </c>
      <c r="T261" s="8" t="s">
        <v>703</v>
      </c>
    </row>
    <row r="262" spans="1:23" x14ac:dyDescent="0.4">
      <c r="A262" s="2">
        <v>259</v>
      </c>
      <c r="B262" s="8" t="s">
        <v>695</v>
      </c>
      <c r="C262" s="13" t="s">
        <v>279</v>
      </c>
      <c r="D262" s="2" t="s">
        <v>706</v>
      </c>
      <c r="E262" s="2" t="s">
        <v>707</v>
      </c>
      <c r="J262" s="2" t="s">
        <v>1100</v>
      </c>
      <c r="K262" s="2">
        <v>1550</v>
      </c>
      <c r="M262" s="2">
        <v>1</v>
      </c>
      <c r="P262" s="2">
        <f t="shared" si="8"/>
        <v>1</v>
      </c>
      <c r="R262" s="13" t="s">
        <v>187</v>
      </c>
      <c r="S262" s="2">
        <v>1994</v>
      </c>
      <c r="T262" s="8" t="s">
        <v>703</v>
      </c>
    </row>
    <row r="263" spans="1:23" x14ac:dyDescent="0.4">
      <c r="A263" s="2">
        <v>260</v>
      </c>
      <c r="B263" s="8" t="s">
        <v>695</v>
      </c>
      <c r="C263" s="13" t="s">
        <v>350</v>
      </c>
      <c r="D263" s="2" t="s">
        <v>605</v>
      </c>
      <c r="E263" s="2" t="s">
        <v>606</v>
      </c>
      <c r="J263" s="2" t="s">
        <v>1100</v>
      </c>
      <c r="K263" s="2">
        <v>2030</v>
      </c>
      <c r="M263" s="2">
        <v>9</v>
      </c>
      <c r="N263" s="2">
        <v>13</v>
      </c>
      <c r="O263" s="2">
        <v>3</v>
      </c>
      <c r="P263" s="2">
        <f t="shared" si="8"/>
        <v>25</v>
      </c>
      <c r="R263" s="13" t="s">
        <v>187</v>
      </c>
      <c r="S263" s="2">
        <v>1994</v>
      </c>
      <c r="T263" s="8" t="s">
        <v>703</v>
      </c>
    </row>
    <row r="264" spans="1:23" ht="37.5" x14ac:dyDescent="0.4">
      <c r="A264" s="2">
        <v>261</v>
      </c>
      <c r="B264" s="8" t="s">
        <v>695</v>
      </c>
      <c r="C264" s="13" t="s">
        <v>1071</v>
      </c>
      <c r="D264" s="2" t="s">
        <v>708</v>
      </c>
      <c r="E264" s="2" t="s">
        <v>709</v>
      </c>
      <c r="J264" s="2">
        <v>1650</v>
      </c>
      <c r="K264" s="2">
        <v>1860</v>
      </c>
      <c r="M264" s="2">
        <v>1</v>
      </c>
      <c r="N264" s="2">
        <v>1</v>
      </c>
      <c r="O264" s="2">
        <v>4</v>
      </c>
      <c r="P264" s="2">
        <f t="shared" si="8"/>
        <v>6</v>
      </c>
      <c r="R264" s="13" t="s">
        <v>54</v>
      </c>
      <c r="S264" s="2">
        <v>2005</v>
      </c>
      <c r="T264" s="8" t="s">
        <v>703</v>
      </c>
      <c r="U264" s="7" t="s">
        <v>1119</v>
      </c>
      <c r="V264" s="15"/>
    </row>
    <row r="265" spans="1:23" ht="37.5" x14ac:dyDescent="0.4">
      <c r="A265" s="2">
        <v>262</v>
      </c>
      <c r="B265" s="8" t="s">
        <v>695</v>
      </c>
      <c r="C265" s="13" t="s">
        <v>1074</v>
      </c>
      <c r="D265" s="2" t="s">
        <v>710</v>
      </c>
      <c r="E265" s="2" t="s">
        <v>711</v>
      </c>
      <c r="G265" s="2" t="s">
        <v>712</v>
      </c>
      <c r="H265" s="2" t="s">
        <v>713</v>
      </c>
      <c r="J265" s="2">
        <v>1535</v>
      </c>
      <c r="K265" s="2">
        <v>1785</v>
      </c>
      <c r="M265" s="2">
        <v>1</v>
      </c>
      <c r="N265" s="2">
        <v>1</v>
      </c>
      <c r="O265" s="2">
        <v>5</v>
      </c>
      <c r="P265" s="2">
        <f t="shared" si="8"/>
        <v>7</v>
      </c>
      <c r="R265" s="13" t="s">
        <v>54</v>
      </c>
      <c r="S265" s="2">
        <v>2006</v>
      </c>
      <c r="T265" s="8" t="s">
        <v>703</v>
      </c>
      <c r="U265" s="7" t="s">
        <v>714</v>
      </c>
      <c r="V265" s="7" t="s">
        <v>1119</v>
      </c>
    </row>
    <row r="266" spans="1:23" x14ac:dyDescent="0.4">
      <c r="A266" s="2">
        <v>263</v>
      </c>
      <c r="B266" s="8" t="s">
        <v>695</v>
      </c>
      <c r="C266" s="13" t="s">
        <v>1075</v>
      </c>
      <c r="D266" s="2" t="s">
        <v>715</v>
      </c>
      <c r="E266" s="2" t="s">
        <v>716</v>
      </c>
      <c r="G266" s="2" t="s">
        <v>717</v>
      </c>
      <c r="H266" s="2" t="s">
        <v>718</v>
      </c>
      <c r="J266" s="2">
        <v>1413</v>
      </c>
      <c r="K266" s="2">
        <v>1560</v>
      </c>
      <c r="M266" s="2">
        <v>2</v>
      </c>
      <c r="N266" s="2">
        <v>1</v>
      </c>
      <c r="P266" s="2">
        <f t="shared" si="8"/>
        <v>3</v>
      </c>
      <c r="R266" s="13" t="s">
        <v>54</v>
      </c>
      <c r="S266" s="2">
        <v>2006</v>
      </c>
      <c r="T266" s="8" t="s">
        <v>703</v>
      </c>
      <c r="U266" s="7" t="s">
        <v>714</v>
      </c>
      <c r="V266" s="15"/>
    </row>
    <row r="267" spans="1:23" x14ac:dyDescent="0.4">
      <c r="A267" s="2">
        <v>264</v>
      </c>
      <c r="B267" s="8" t="s">
        <v>695</v>
      </c>
      <c r="C267" s="13" t="s">
        <v>719</v>
      </c>
      <c r="D267" s="4" t="s">
        <v>720</v>
      </c>
      <c r="E267" s="4" t="s">
        <v>721</v>
      </c>
      <c r="F267" s="4"/>
      <c r="G267" s="4" t="s">
        <v>722</v>
      </c>
      <c r="H267" s="4" t="s">
        <v>721</v>
      </c>
      <c r="I267" s="4"/>
      <c r="J267" s="2">
        <v>4206</v>
      </c>
      <c r="K267" s="4">
        <v>4245</v>
      </c>
      <c r="O267" s="2">
        <v>1</v>
      </c>
      <c r="P267" s="2">
        <f t="shared" si="8"/>
        <v>1</v>
      </c>
      <c r="R267" s="13" t="s">
        <v>723</v>
      </c>
      <c r="S267" s="2">
        <v>2009</v>
      </c>
      <c r="T267" s="8" t="s">
        <v>149</v>
      </c>
    </row>
    <row r="268" spans="1:23" ht="56.25" x14ac:dyDescent="0.4">
      <c r="A268" s="2">
        <v>265</v>
      </c>
      <c r="B268" s="8" t="s">
        <v>724</v>
      </c>
      <c r="C268" s="13" t="s">
        <v>725</v>
      </c>
      <c r="D268" s="2" t="s">
        <v>726</v>
      </c>
      <c r="E268" s="2" t="s">
        <v>727</v>
      </c>
      <c r="J268" s="2">
        <v>1400</v>
      </c>
      <c r="K268" s="2">
        <v>1550</v>
      </c>
      <c r="P268" s="2">
        <v>5</v>
      </c>
      <c r="R268" s="13" t="s">
        <v>567</v>
      </c>
      <c r="S268" s="2">
        <v>2024</v>
      </c>
      <c r="T268" s="20" t="s">
        <v>149</v>
      </c>
      <c r="U268" s="7" t="s">
        <v>728</v>
      </c>
      <c r="V268" s="17" t="s">
        <v>729</v>
      </c>
    </row>
    <row r="269" spans="1:23" ht="56.25" x14ac:dyDescent="0.4">
      <c r="A269" s="2">
        <v>266</v>
      </c>
      <c r="B269" s="8" t="s">
        <v>724</v>
      </c>
      <c r="C269" s="13" t="s">
        <v>730</v>
      </c>
      <c r="D269" s="2" t="s">
        <v>731</v>
      </c>
      <c r="E269" s="2" t="s">
        <v>732</v>
      </c>
      <c r="J269" s="2">
        <v>1490</v>
      </c>
      <c r="K269" s="2">
        <v>1554</v>
      </c>
      <c r="P269" s="2">
        <v>1</v>
      </c>
      <c r="R269" s="13" t="s">
        <v>567</v>
      </c>
      <c r="S269" s="2">
        <v>2024</v>
      </c>
      <c r="T269" s="20" t="s">
        <v>149</v>
      </c>
      <c r="U269" s="7" t="s">
        <v>728</v>
      </c>
      <c r="V269" s="17" t="s">
        <v>733</v>
      </c>
    </row>
    <row r="270" spans="1:23" x14ac:dyDescent="0.4">
      <c r="A270" s="2">
        <v>267</v>
      </c>
      <c r="B270" s="8" t="s">
        <v>734</v>
      </c>
      <c r="C270" s="13" t="s">
        <v>735</v>
      </c>
      <c r="D270" s="2" t="s">
        <v>736</v>
      </c>
      <c r="E270" s="2" t="s">
        <v>737</v>
      </c>
      <c r="J270" s="2" t="s">
        <v>1100</v>
      </c>
      <c r="K270" s="2">
        <v>944</v>
      </c>
      <c r="M270" s="2">
        <v>1</v>
      </c>
      <c r="P270" s="2">
        <f t="shared" ref="P270:P293" si="9">SUM(M270:O270)</f>
        <v>1</v>
      </c>
      <c r="R270" s="13" t="s">
        <v>401</v>
      </c>
      <c r="S270" s="2">
        <v>1883</v>
      </c>
      <c r="T270" s="8" t="s">
        <v>738</v>
      </c>
      <c r="U270" s="7" t="s">
        <v>1041</v>
      </c>
    </row>
    <row r="271" spans="1:23" x14ac:dyDescent="0.4">
      <c r="A271" s="2">
        <v>268</v>
      </c>
      <c r="B271" s="8" t="s">
        <v>734</v>
      </c>
      <c r="C271" s="13" t="s">
        <v>1076</v>
      </c>
      <c r="D271" s="2" t="s">
        <v>739</v>
      </c>
      <c r="E271" s="2" t="s">
        <v>740</v>
      </c>
      <c r="J271" s="2" t="s">
        <v>1100</v>
      </c>
      <c r="K271" s="2">
        <v>699</v>
      </c>
      <c r="N271" s="2">
        <v>1</v>
      </c>
      <c r="P271" s="2">
        <f t="shared" si="9"/>
        <v>1</v>
      </c>
      <c r="R271" s="13" t="s">
        <v>741</v>
      </c>
      <c r="S271" s="2">
        <v>1905</v>
      </c>
      <c r="T271" s="8" t="s">
        <v>742</v>
      </c>
      <c r="U271" s="7" t="s">
        <v>743</v>
      </c>
      <c r="V271" s="7" t="s">
        <v>1097</v>
      </c>
      <c r="W271" s="7" t="s">
        <v>413</v>
      </c>
    </row>
    <row r="272" spans="1:23" ht="37.5" x14ac:dyDescent="0.4">
      <c r="A272" s="2">
        <v>269</v>
      </c>
      <c r="B272" s="8" t="s">
        <v>734</v>
      </c>
      <c r="C272" s="13" t="s">
        <v>744</v>
      </c>
      <c r="D272" s="2" t="s">
        <v>745</v>
      </c>
      <c r="E272" s="2" t="s">
        <v>746</v>
      </c>
      <c r="J272" s="2" t="s">
        <v>1100</v>
      </c>
      <c r="K272" s="2">
        <v>1068</v>
      </c>
      <c r="N272" s="2">
        <v>1</v>
      </c>
      <c r="P272" s="2">
        <f t="shared" si="9"/>
        <v>1</v>
      </c>
      <c r="R272" s="13" t="s">
        <v>577</v>
      </c>
      <c r="S272" s="2">
        <v>1942</v>
      </c>
      <c r="T272" s="8" t="s">
        <v>747</v>
      </c>
      <c r="U272" s="7" t="s">
        <v>748</v>
      </c>
      <c r="V272" s="7" t="s">
        <v>1062</v>
      </c>
    </row>
    <row r="273" spans="1:23" ht="37.5" x14ac:dyDescent="0.4">
      <c r="A273" s="2">
        <v>270</v>
      </c>
      <c r="B273" s="8" t="s">
        <v>734</v>
      </c>
      <c r="C273" s="13" t="s">
        <v>749</v>
      </c>
      <c r="D273" s="4" t="s">
        <v>750</v>
      </c>
      <c r="E273" s="2" t="s">
        <v>751</v>
      </c>
      <c r="J273" s="2" t="s">
        <v>1100</v>
      </c>
      <c r="K273" s="2">
        <v>410</v>
      </c>
      <c r="M273" s="2">
        <v>1</v>
      </c>
      <c r="P273" s="2">
        <f t="shared" si="9"/>
        <v>1</v>
      </c>
      <c r="R273" s="13" t="s">
        <v>42</v>
      </c>
      <c r="S273" s="2">
        <v>1948</v>
      </c>
      <c r="T273" s="8" t="s">
        <v>408</v>
      </c>
      <c r="U273" s="7" t="s">
        <v>1090</v>
      </c>
      <c r="V273" s="7" t="s">
        <v>1058</v>
      </c>
    </row>
    <row r="274" spans="1:23" ht="37.5" x14ac:dyDescent="0.4">
      <c r="A274" s="2">
        <v>271</v>
      </c>
      <c r="B274" s="8" t="s">
        <v>734</v>
      </c>
      <c r="C274" s="13" t="s">
        <v>752</v>
      </c>
      <c r="D274" s="2" t="s">
        <v>753</v>
      </c>
      <c r="E274" s="2" t="s">
        <v>754</v>
      </c>
      <c r="J274" s="2">
        <v>0</v>
      </c>
      <c r="K274" s="2">
        <v>5500</v>
      </c>
      <c r="M274" s="2">
        <v>1</v>
      </c>
      <c r="P274" s="2">
        <f t="shared" si="9"/>
        <v>1</v>
      </c>
      <c r="R274" s="13" t="s">
        <v>54</v>
      </c>
      <c r="S274" s="2">
        <v>1957</v>
      </c>
      <c r="T274" s="8" t="s">
        <v>755</v>
      </c>
      <c r="U274" s="7" t="s">
        <v>1132</v>
      </c>
      <c r="V274" s="7" t="s">
        <v>1061</v>
      </c>
      <c r="W274" s="7" t="s">
        <v>1119</v>
      </c>
    </row>
    <row r="275" spans="1:23" ht="93.75" x14ac:dyDescent="0.4">
      <c r="A275" s="2">
        <v>272</v>
      </c>
      <c r="B275" s="8" t="s">
        <v>734</v>
      </c>
      <c r="C275" s="13" t="s">
        <v>756</v>
      </c>
      <c r="D275" s="4" t="s">
        <v>757</v>
      </c>
      <c r="E275" s="2" t="s">
        <v>758</v>
      </c>
      <c r="G275" s="2" t="s">
        <v>759</v>
      </c>
      <c r="H275" s="2" t="s">
        <v>760</v>
      </c>
      <c r="J275" s="2">
        <v>344</v>
      </c>
      <c r="K275" s="2">
        <v>720</v>
      </c>
      <c r="M275" s="2">
        <v>1</v>
      </c>
      <c r="P275" s="2">
        <f t="shared" si="9"/>
        <v>1</v>
      </c>
      <c r="R275" s="13" t="s">
        <v>187</v>
      </c>
      <c r="S275" s="2">
        <v>1982</v>
      </c>
      <c r="T275" s="8" t="s">
        <v>408</v>
      </c>
      <c r="U275" s="7" t="s">
        <v>1168</v>
      </c>
      <c r="V275" s="7" t="s">
        <v>1091</v>
      </c>
      <c r="W275" s="17" t="s">
        <v>1167</v>
      </c>
    </row>
    <row r="276" spans="1:23" ht="37.5" x14ac:dyDescent="0.4">
      <c r="A276" s="2">
        <v>273</v>
      </c>
      <c r="B276" s="8" t="s">
        <v>734</v>
      </c>
      <c r="C276" s="13" t="s">
        <v>1077</v>
      </c>
      <c r="D276" s="4" t="s">
        <v>750</v>
      </c>
      <c r="E276" s="2" t="s">
        <v>761</v>
      </c>
      <c r="J276" s="2" t="s">
        <v>1100</v>
      </c>
      <c r="K276" s="2">
        <v>410</v>
      </c>
      <c r="M276" s="2">
        <v>1</v>
      </c>
      <c r="P276" s="2">
        <f t="shared" si="9"/>
        <v>1</v>
      </c>
      <c r="R276" s="13" t="s">
        <v>187</v>
      </c>
      <c r="S276" s="2">
        <v>1982</v>
      </c>
      <c r="T276" s="8" t="s">
        <v>762</v>
      </c>
    </row>
    <row r="277" spans="1:23" ht="37.5" x14ac:dyDescent="0.4">
      <c r="A277" s="2">
        <v>274</v>
      </c>
      <c r="B277" s="8" t="s">
        <v>734</v>
      </c>
      <c r="C277" s="13" t="s">
        <v>66</v>
      </c>
      <c r="D277" s="4" t="s">
        <v>654</v>
      </c>
      <c r="E277" s="2" t="s">
        <v>68</v>
      </c>
      <c r="J277" s="2" t="s">
        <v>1100</v>
      </c>
      <c r="K277" s="2">
        <v>1500</v>
      </c>
      <c r="M277" s="2">
        <v>1</v>
      </c>
      <c r="N277" s="2">
        <v>1</v>
      </c>
      <c r="P277" s="2">
        <f t="shared" si="9"/>
        <v>2</v>
      </c>
      <c r="R277" s="13" t="s">
        <v>69</v>
      </c>
      <c r="S277" s="2">
        <v>1984</v>
      </c>
      <c r="T277" s="8" t="s">
        <v>738</v>
      </c>
      <c r="U277" s="7" t="s">
        <v>48</v>
      </c>
    </row>
    <row r="278" spans="1:23" ht="37.5" x14ac:dyDescent="0.4">
      <c r="A278" s="2">
        <v>275</v>
      </c>
      <c r="B278" s="8" t="s">
        <v>734</v>
      </c>
      <c r="C278" s="13" t="s">
        <v>66</v>
      </c>
      <c r="D278" s="4" t="s">
        <v>763</v>
      </c>
      <c r="E278" s="2" t="s">
        <v>764</v>
      </c>
      <c r="J278" s="2" t="s">
        <v>1100</v>
      </c>
      <c r="K278" s="2">
        <v>4344</v>
      </c>
      <c r="M278" s="2">
        <v>1</v>
      </c>
      <c r="P278" s="2">
        <f t="shared" si="9"/>
        <v>1</v>
      </c>
      <c r="R278" s="13" t="s">
        <v>69</v>
      </c>
      <c r="S278" s="2">
        <v>1984</v>
      </c>
      <c r="T278" s="8" t="s">
        <v>738</v>
      </c>
      <c r="U278" s="7" t="s">
        <v>48</v>
      </c>
    </row>
    <row r="279" spans="1:23" ht="37.5" x14ac:dyDescent="0.4">
      <c r="A279" s="2">
        <v>276</v>
      </c>
      <c r="B279" s="8" t="s">
        <v>734</v>
      </c>
      <c r="C279" s="13" t="s">
        <v>66</v>
      </c>
      <c r="D279" s="4" t="s">
        <v>763</v>
      </c>
      <c r="E279" s="2" t="s">
        <v>765</v>
      </c>
      <c r="J279" s="2" t="s">
        <v>1100</v>
      </c>
      <c r="K279" s="2">
        <v>4000</v>
      </c>
      <c r="N279" s="2">
        <v>1</v>
      </c>
      <c r="P279" s="2">
        <f t="shared" si="9"/>
        <v>1</v>
      </c>
      <c r="R279" s="13" t="s">
        <v>69</v>
      </c>
      <c r="S279" s="2">
        <v>1984</v>
      </c>
      <c r="T279" s="8" t="s">
        <v>738</v>
      </c>
      <c r="U279" s="7" t="s">
        <v>48</v>
      </c>
    </row>
    <row r="280" spans="1:23" ht="37.5" x14ac:dyDescent="0.4">
      <c r="A280" s="2">
        <v>277</v>
      </c>
      <c r="B280" s="8" t="s">
        <v>734</v>
      </c>
      <c r="C280" s="13" t="s">
        <v>66</v>
      </c>
      <c r="D280" s="4" t="s">
        <v>766</v>
      </c>
      <c r="E280" s="2" t="s">
        <v>767</v>
      </c>
      <c r="J280" s="2" t="s">
        <v>1100</v>
      </c>
      <c r="K280" s="2">
        <v>2000</v>
      </c>
      <c r="N280" s="2">
        <v>1</v>
      </c>
      <c r="P280" s="2">
        <f t="shared" si="9"/>
        <v>1</v>
      </c>
      <c r="R280" s="13" t="s">
        <v>69</v>
      </c>
      <c r="S280" s="2">
        <v>1984</v>
      </c>
      <c r="T280" s="8" t="s">
        <v>738</v>
      </c>
      <c r="U280" s="7" t="s">
        <v>48</v>
      </c>
    </row>
    <row r="281" spans="1:23" ht="37.5" x14ac:dyDescent="0.4">
      <c r="A281" s="2">
        <v>278</v>
      </c>
      <c r="B281" s="8" t="s">
        <v>734</v>
      </c>
      <c r="C281" s="13" t="s">
        <v>66</v>
      </c>
      <c r="D281" s="4" t="s">
        <v>768</v>
      </c>
      <c r="E281" s="2" t="s">
        <v>769</v>
      </c>
      <c r="J281" s="2" t="s">
        <v>1100</v>
      </c>
      <c r="K281" s="2">
        <v>4000</v>
      </c>
      <c r="M281" s="2">
        <v>1</v>
      </c>
      <c r="N281" s="2">
        <v>1</v>
      </c>
      <c r="O281" s="2">
        <v>1</v>
      </c>
      <c r="P281" s="2">
        <f t="shared" si="9"/>
        <v>3</v>
      </c>
      <c r="R281" s="13" t="s">
        <v>69</v>
      </c>
      <c r="S281" s="2">
        <v>1984</v>
      </c>
      <c r="T281" s="8" t="s">
        <v>738</v>
      </c>
      <c r="U281" s="7" t="s">
        <v>48</v>
      </c>
    </row>
    <row r="282" spans="1:23" ht="37.5" x14ac:dyDescent="0.4">
      <c r="A282" s="2">
        <v>279</v>
      </c>
      <c r="B282" s="8" t="s">
        <v>734</v>
      </c>
      <c r="C282" s="13" t="s">
        <v>66</v>
      </c>
      <c r="D282" s="4" t="s">
        <v>72</v>
      </c>
      <c r="E282" s="2" t="s">
        <v>770</v>
      </c>
      <c r="J282" s="2" t="s">
        <v>1100</v>
      </c>
      <c r="K282" s="2">
        <v>4000</v>
      </c>
      <c r="N282" s="2">
        <v>2</v>
      </c>
      <c r="P282" s="2">
        <f t="shared" si="9"/>
        <v>2</v>
      </c>
      <c r="R282" s="13" t="s">
        <v>69</v>
      </c>
      <c r="S282" s="2">
        <v>1984</v>
      </c>
      <c r="T282" s="8" t="s">
        <v>738</v>
      </c>
      <c r="U282" s="7" t="s">
        <v>48</v>
      </c>
    </row>
    <row r="283" spans="1:23" ht="37.5" x14ac:dyDescent="0.4">
      <c r="A283" s="2">
        <v>280</v>
      </c>
      <c r="B283" s="8" t="s">
        <v>734</v>
      </c>
      <c r="C283" s="13" t="s">
        <v>66</v>
      </c>
      <c r="D283" s="4" t="s">
        <v>771</v>
      </c>
      <c r="E283" s="2" t="s">
        <v>772</v>
      </c>
      <c r="J283" s="2" t="s">
        <v>1100</v>
      </c>
      <c r="K283" s="2">
        <v>4000</v>
      </c>
      <c r="M283" s="2">
        <v>1</v>
      </c>
      <c r="N283" s="2">
        <v>5</v>
      </c>
      <c r="P283" s="2">
        <f t="shared" si="9"/>
        <v>6</v>
      </c>
      <c r="R283" s="13" t="s">
        <v>69</v>
      </c>
      <c r="S283" s="2">
        <v>1984</v>
      </c>
      <c r="T283" s="8" t="s">
        <v>738</v>
      </c>
      <c r="U283" s="7" t="s">
        <v>48</v>
      </c>
    </row>
    <row r="284" spans="1:23" ht="37.5" x14ac:dyDescent="0.4">
      <c r="A284" s="2">
        <v>281</v>
      </c>
      <c r="B284" s="8" t="s">
        <v>734</v>
      </c>
      <c r="C284" s="13" t="s">
        <v>66</v>
      </c>
      <c r="D284" s="4" t="s">
        <v>74</v>
      </c>
      <c r="E284" s="2" t="s">
        <v>75</v>
      </c>
      <c r="J284" s="2" t="s">
        <v>1100</v>
      </c>
      <c r="K284" s="2">
        <v>4000</v>
      </c>
      <c r="N284" s="2">
        <v>2</v>
      </c>
      <c r="P284" s="2">
        <f t="shared" si="9"/>
        <v>2</v>
      </c>
      <c r="R284" s="13" t="s">
        <v>69</v>
      </c>
      <c r="S284" s="2">
        <v>1984</v>
      </c>
      <c r="T284" s="8" t="s">
        <v>738</v>
      </c>
      <c r="U284" s="7" t="s">
        <v>48</v>
      </c>
    </row>
    <row r="285" spans="1:23" ht="37.5" x14ac:dyDescent="0.4">
      <c r="A285" s="2">
        <v>282</v>
      </c>
      <c r="B285" s="8" t="s">
        <v>734</v>
      </c>
      <c r="C285" s="13" t="s">
        <v>66</v>
      </c>
      <c r="D285" s="4" t="s">
        <v>773</v>
      </c>
      <c r="E285" s="2" t="s">
        <v>774</v>
      </c>
      <c r="J285" s="2" t="s">
        <v>1100</v>
      </c>
      <c r="K285" s="2">
        <v>4000</v>
      </c>
      <c r="M285" s="2">
        <v>1</v>
      </c>
      <c r="N285" s="2">
        <v>1</v>
      </c>
      <c r="P285" s="2">
        <f t="shared" si="9"/>
        <v>2</v>
      </c>
      <c r="R285" s="13" t="s">
        <v>69</v>
      </c>
      <c r="S285" s="2">
        <v>1984</v>
      </c>
      <c r="T285" s="8" t="s">
        <v>738</v>
      </c>
      <c r="U285" s="7" t="s">
        <v>48</v>
      </c>
    </row>
    <row r="286" spans="1:23" ht="37.5" x14ac:dyDescent="0.4">
      <c r="A286" s="2">
        <v>283</v>
      </c>
      <c r="B286" s="8" t="s">
        <v>734</v>
      </c>
      <c r="C286" s="13" t="s">
        <v>66</v>
      </c>
      <c r="D286" s="4" t="s">
        <v>775</v>
      </c>
      <c r="E286" s="2" t="s">
        <v>776</v>
      </c>
      <c r="J286" s="2" t="s">
        <v>1100</v>
      </c>
      <c r="K286" s="2">
        <v>1000</v>
      </c>
      <c r="M286" s="2">
        <v>1</v>
      </c>
      <c r="N286" s="2">
        <v>1</v>
      </c>
      <c r="P286" s="2">
        <f t="shared" si="9"/>
        <v>2</v>
      </c>
      <c r="R286" s="13" t="s">
        <v>69</v>
      </c>
      <c r="S286" s="2">
        <v>1984</v>
      </c>
      <c r="T286" s="8" t="s">
        <v>738</v>
      </c>
      <c r="U286" s="7" t="s">
        <v>48</v>
      </c>
    </row>
    <row r="287" spans="1:23" ht="37.5" x14ac:dyDescent="0.4">
      <c r="A287" s="2">
        <v>284</v>
      </c>
      <c r="B287" s="8" t="s">
        <v>734</v>
      </c>
      <c r="C287" s="13" t="s">
        <v>66</v>
      </c>
      <c r="D287" s="4" t="s">
        <v>76</v>
      </c>
      <c r="E287" s="2" t="s">
        <v>75</v>
      </c>
      <c r="J287" s="2" t="s">
        <v>1100</v>
      </c>
      <c r="K287" s="2">
        <v>4000</v>
      </c>
      <c r="N287" s="2">
        <v>1</v>
      </c>
      <c r="P287" s="2">
        <f t="shared" si="9"/>
        <v>1</v>
      </c>
      <c r="R287" s="13" t="s">
        <v>69</v>
      </c>
      <c r="S287" s="2">
        <v>1984</v>
      </c>
      <c r="T287" s="8" t="s">
        <v>738</v>
      </c>
      <c r="U287" s="7" t="s">
        <v>48</v>
      </c>
    </row>
    <row r="288" spans="1:23" ht="37.5" x14ac:dyDescent="0.4">
      <c r="A288" s="2">
        <v>285</v>
      </c>
      <c r="B288" s="8" t="s">
        <v>734</v>
      </c>
      <c r="C288" s="13" t="s">
        <v>66</v>
      </c>
      <c r="D288" s="4" t="s">
        <v>777</v>
      </c>
      <c r="E288" s="2" t="s">
        <v>80</v>
      </c>
      <c r="J288" s="2" t="s">
        <v>1100</v>
      </c>
      <c r="K288" s="2">
        <v>2500</v>
      </c>
      <c r="M288" s="2">
        <v>4</v>
      </c>
      <c r="N288" s="2">
        <v>1</v>
      </c>
      <c r="P288" s="2">
        <f t="shared" si="9"/>
        <v>5</v>
      </c>
      <c r="R288" s="13" t="s">
        <v>69</v>
      </c>
      <c r="S288" s="2">
        <v>1984</v>
      </c>
      <c r="T288" s="8" t="s">
        <v>738</v>
      </c>
      <c r="U288" s="7" t="s">
        <v>48</v>
      </c>
    </row>
    <row r="289" spans="1:23" ht="56.25" x14ac:dyDescent="0.4">
      <c r="A289" s="2">
        <v>286</v>
      </c>
      <c r="B289" s="8" t="s">
        <v>734</v>
      </c>
      <c r="C289" s="13" t="s">
        <v>778</v>
      </c>
      <c r="D289" s="4" t="s">
        <v>779</v>
      </c>
      <c r="E289" s="2" t="s">
        <v>780</v>
      </c>
      <c r="G289" s="4" t="s">
        <v>781</v>
      </c>
      <c r="H289" s="2" t="s">
        <v>782</v>
      </c>
      <c r="J289" s="2">
        <v>2498</v>
      </c>
      <c r="K289" s="2">
        <v>2505</v>
      </c>
      <c r="N289" s="2">
        <v>1</v>
      </c>
      <c r="P289" s="2">
        <f t="shared" si="9"/>
        <v>1</v>
      </c>
      <c r="R289" s="13" t="s">
        <v>27</v>
      </c>
      <c r="S289" s="2" t="s">
        <v>458</v>
      </c>
      <c r="T289" s="8" t="s">
        <v>762</v>
      </c>
      <c r="U289" s="7" t="s">
        <v>783</v>
      </c>
      <c r="V289" s="7" t="s">
        <v>1133</v>
      </c>
    </row>
    <row r="290" spans="1:23" x14ac:dyDescent="0.4">
      <c r="A290" s="2">
        <v>287</v>
      </c>
      <c r="B290" s="8" t="s">
        <v>734</v>
      </c>
      <c r="C290" s="13" t="s">
        <v>778</v>
      </c>
      <c r="D290" s="2" t="s">
        <v>784</v>
      </c>
      <c r="E290" s="2" t="s">
        <v>785</v>
      </c>
      <c r="G290" s="2" t="s">
        <v>786</v>
      </c>
      <c r="H290" s="2" t="s">
        <v>787</v>
      </c>
      <c r="J290" s="2">
        <v>2539</v>
      </c>
      <c r="K290" s="2">
        <v>2550</v>
      </c>
      <c r="M290" s="2">
        <v>2</v>
      </c>
      <c r="P290" s="2">
        <f t="shared" si="9"/>
        <v>2</v>
      </c>
      <c r="R290" s="13" t="s">
        <v>27</v>
      </c>
      <c r="S290" s="2" t="s">
        <v>458</v>
      </c>
      <c r="T290" s="8" t="s">
        <v>762</v>
      </c>
    </row>
    <row r="291" spans="1:23" x14ac:dyDescent="0.4">
      <c r="A291" s="2">
        <v>288</v>
      </c>
      <c r="B291" s="8" t="s">
        <v>734</v>
      </c>
      <c r="C291" s="13" t="s">
        <v>788</v>
      </c>
      <c r="D291" s="2" t="s">
        <v>789</v>
      </c>
      <c r="E291" s="2" t="s">
        <v>790</v>
      </c>
      <c r="G291" s="2" t="s">
        <v>791</v>
      </c>
      <c r="H291" s="2" t="s">
        <v>792</v>
      </c>
      <c r="J291" s="2" t="s">
        <v>1100</v>
      </c>
      <c r="K291" s="2">
        <v>2884</v>
      </c>
      <c r="M291" s="2">
        <v>1</v>
      </c>
      <c r="P291" s="2">
        <f t="shared" si="9"/>
        <v>1</v>
      </c>
      <c r="R291" s="13" t="s">
        <v>27</v>
      </c>
      <c r="S291" s="2" t="s">
        <v>458</v>
      </c>
      <c r="T291" s="8" t="s">
        <v>762</v>
      </c>
    </row>
    <row r="292" spans="1:23" x14ac:dyDescent="0.4">
      <c r="A292" s="2">
        <v>289</v>
      </c>
      <c r="B292" s="8" t="s">
        <v>734</v>
      </c>
      <c r="C292" s="13" t="s">
        <v>1078</v>
      </c>
      <c r="D292" s="4" t="s">
        <v>793</v>
      </c>
      <c r="E292" s="4" t="s">
        <v>794</v>
      </c>
      <c r="F292" s="4"/>
      <c r="G292" s="4" t="s">
        <v>795</v>
      </c>
      <c r="H292" s="4" t="s">
        <v>796</v>
      </c>
      <c r="I292" s="4"/>
      <c r="J292" s="2" t="s">
        <v>1100</v>
      </c>
      <c r="K292" s="2">
        <v>2494</v>
      </c>
      <c r="M292" s="2">
        <v>1</v>
      </c>
      <c r="P292" s="2">
        <f t="shared" si="9"/>
        <v>1</v>
      </c>
      <c r="R292" s="13" t="s">
        <v>27</v>
      </c>
      <c r="S292" s="2" t="s">
        <v>458</v>
      </c>
      <c r="T292" s="8" t="s">
        <v>762</v>
      </c>
    </row>
    <row r="293" spans="1:23" x14ac:dyDescent="0.4">
      <c r="A293" s="2">
        <v>290</v>
      </c>
      <c r="B293" s="8" t="s">
        <v>734</v>
      </c>
      <c r="C293" s="13" t="s">
        <v>1078</v>
      </c>
      <c r="D293" s="2" t="s">
        <v>797</v>
      </c>
      <c r="E293" s="2" t="s">
        <v>798</v>
      </c>
      <c r="G293" s="2" t="s">
        <v>799</v>
      </c>
      <c r="H293" s="2" t="s">
        <v>800</v>
      </c>
      <c r="J293" s="2">
        <v>2040</v>
      </c>
      <c r="K293" s="2">
        <v>2068</v>
      </c>
      <c r="O293" s="2">
        <v>1</v>
      </c>
      <c r="P293" s="2">
        <f t="shared" si="9"/>
        <v>1</v>
      </c>
      <c r="R293" s="13" t="s">
        <v>27</v>
      </c>
      <c r="S293" s="2" t="s">
        <v>458</v>
      </c>
      <c r="T293" s="8" t="s">
        <v>762</v>
      </c>
    </row>
    <row r="294" spans="1:23" ht="56.25" x14ac:dyDescent="0.4">
      <c r="A294" s="2">
        <v>291</v>
      </c>
      <c r="B294" s="8" t="s">
        <v>734</v>
      </c>
      <c r="C294" s="13" t="s">
        <v>1079</v>
      </c>
      <c r="D294" s="2" t="s">
        <v>801</v>
      </c>
      <c r="E294" s="2" t="s">
        <v>802</v>
      </c>
      <c r="J294" s="2">
        <v>2010</v>
      </c>
      <c r="K294" s="2">
        <v>2100</v>
      </c>
      <c r="P294" s="2">
        <v>1</v>
      </c>
      <c r="R294" s="13" t="s">
        <v>27</v>
      </c>
      <c r="S294" s="2" t="s">
        <v>803</v>
      </c>
      <c r="T294" s="8" t="s">
        <v>762</v>
      </c>
    </row>
    <row r="295" spans="1:23" ht="37.5" x14ac:dyDescent="0.4">
      <c r="A295" s="2">
        <v>292</v>
      </c>
      <c r="B295" s="8" t="s">
        <v>734</v>
      </c>
      <c r="C295" s="13" t="s">
        <v>804</v>
      </c>
      <c r="D295" s="2" t="s">
        <v>805</v>
      </c>
      <c r="E295" s="2" t="s">
        <v>806</v>
      </c>
      <c r="J295" s="2" t="s">
        <v>1100</v>
      </c>
      <c r="K295" s="2">
        <v>3690</v>
      </c>
      <c r="O295" s="2">
        <v>1</v>
      </c>
      <c r="P295" s="2">
        <f>SUM(M295:O295)</f>
        <v>1</v>
      </c>
      <c r="R295" s="13" t="s">
        <v>97</v>
      </c>
      <c r="S295" s="2">
        <v>1995</v>
      </c>
      <c r="T295" s="8" t="s">
        <v>762</v>
      </c>
      <c r="U295" s="7" t="s">
        <v>1131</v>
      </c>
    </row>
    <row r="296" spans="1:23" ht="37.5" x14ac:dyDescent="0.4">
      <c r="A296" s="2">
        <v>293</v>
      </c>
      <c r="B296" s="8" t="s">
        <v>734</v>
      </c>
      <c r="C296" s="13" t="s">
        <v>807</v>
      </c>
      <c r="D296" s="2" t="s">
        <v>808</v>
      </c>
      <c r="E296" s="2" t="s">
        <v>809</v>
      </c>
      <c r="J296" s="2" t="s">
        <v>1100</v>
      </c>
      <c r="K296" s="2">
        <v>2650</v>
      </c>
      <c r="N296" s="2">
        <v>1</v>
      </c>
      <c r="P296" s="2">
        <f>SUM(M296:O296)</f>
        <v>1</v>
      </c>
      <c r="R296" s="13" t="s">
        <v>97</v>
      </c>
      <c r="S296" s="2">
        <v>1995</v>
      </c>
      <c r="T296" s="8" t="s">
        <v>762</v>
      </c>
    </row>
    <row r="297" spans="1:23" ht="37.5" x14ac:dyDescent="0.4">
      <c r="A297" s="2">
        <v>294</v>
      </c>
      <c r="B297" s="8" t="s">
        <v>734</v>
      </c>
      <c r="C297" s="13" t="s">
        <v>810</v>
      </c>
      <c r="D297" s="2" t="s">
        <v>811</v>
      </c>
      <c r="E297" s="2" t="s">
        <v>812</v>
      </c>
      <c r="J297" s="2" t="s">
        <v>1100</v>
      </c>
      <c r="K297" s="2">
        <v>2898</v>
      </c>
      <c r="P297" s="2">
        <v>1</v>
      </c>
      <c r="R297" s="13" t="s">
        <v>97</v>
      </c>
      <c r="S297" s="2">
        <v>1995</v>
      </c>
      <c r="T297" s="8" t="s">
        <v>762</v>
      </c>
      <c r="U297" s="7" t="s">
        <v>1130</v>
      </c>
    </row>
    <row r="298" spans="1:23" ht="37.5" x14ac:dyDescent="0.4">
      <c r="A298" s="2">
        <v>295</v>
      </c>
      <c r="B298" s="8" t="s">
        <v>734</v>
      </c>
      <c r="C298" s="13" t="s">
        <v>813</v>
      </c>
      <c r="D298" s="2" t="s">
        <v>814</v>
      </c>
      <c r="E298" s="2" t="s">
        <v>815</v>
      </c>
      <c r="J298" s="2" t="s">
        <v>1100</v>
      </c>
      <c r="K298" s="2">
        <v>2144</v>
      </c>
      <c r="O298" s="2">
        <v>1</v>
      </c>
      <c r="P298" s="2">
        <f t="shared" ref="P298:P325" si="10">SUM(M298:O298)</f>
        <v>1</v>
      </c>
      <c r="R298" s="13" t="s">
        <v>97</v>
      </c>
      <c r="S298" s="2">
        <v>1995</v>
      </c>
      <c r="T298" s="8" t="s">
        <v>762</v>
      </c>
    </row>
    <row r="299" spans="1:23" ht="37.5" x14ac:dyDescent="0.4">
      <c r="A299" s="2">
        <v>296</v>
      </c>
      <c r="B299" s="8" t="s">
        <v>734</v>
      </c>
      <c r="C299" s="13" t="s">
        <v>108</v>
      </c>
      <c r="D299" s="2" t="s">
        <v>109</v>
      </c>
      <c r="E299" s="2" t="s">
        <v>110</v>
      </c>
      <c r="J299" s="2" t="s">
        <v>1100</v>
      </c>
      <c r="K299" s="2">
        <v>2515</v>
      </c>
      <c r="M299" s="2">
        <v>1</v>
      </c>
      <c r="P299" s="2">
        <f t="shared" si="10"/>
        <v>1</v>
      </c>
      <c r="R299" s="13" t="s">
        <v>97</v>
      </c>
      <c r="S299" s="2">
        <v>1995</v>
      </c>
      <c r="T299" s="8" t="s">
        <v>762</v>
      </c>
    </row>
    <row r="300" spans="1:23" ht="37.5" x14ac:dyDescent="0.4">
      <c r="A300" s="2">
        <v>297</v>
      </c>
      <c r="B300" s="8" t="s">
        <v>734</v>
      </c>
      <c r="C300" s="13" t="s">
        <v>816</v>
      </c>
      <c r="D300" s="2" t="s">
        <v>817</v>
      </c>
      <c r="E300" s="4" t="s">
        <v>818</v>
      </c>
      <c r="F300" s="4"/>
      <c r="J300" s="2" t="s">
        <v>1100</v>
      </c>
      <c r="K300" s="2">
        <v>1047</v>
      </c>
      <c r="M300" s="2">
        <v>3</v>
      </c>
      <c r="N300" s="2">
        <v>3</v>
      </c>
      <c r="O300" s="2">
        <v>1</v>
      </c>
      <c r="P300" s="2">
        <f t="shared" si="10"/>
        <v>7</v>
      </c>
      <c r="R300" s="13" t="s">
        <v>97</v>
      </c>
      <c r="S300" s="2">
        <v>1995</v>
      </c>
      <c r="T300" s="8" t="s">
        <v>762</v>
      </c>
    </row>
    <row r="301" spans="1:23" ht="37.5" x14ac:dyDescent="0.4">
      <c r="A301" s="2">
        <v>298</v>
      </c>
      <c r="B301" s="8" t="s">
        <v>734</v>
      </c>
      <c r="C301" s="13" t="s">
        <v>819</v>
      </c>
      <c r="D301" s="2" t="s">
        <v>820</v>
      </c>
      <c r="E301" s="4" t="s">
        <v>821</v>
      </c>
      <c r="F301" s="4"/>
      <c r="J301" s="2" t="s">
        <v>1100</v>
      </c>
      <c r="K301" s="2">
        <v>2260</v>
      </c>
      <c r="O301" s="2">
        <v>1</v>
      </c>
      <c r="P301" s="2">
        <f t="shared" si="10"/>
        <v>1</v>
      </c>
      <c r="R301" s="13" t="s">
        <v>97</v>
      </c>
      <c r="S301" s="2">
        <v>1995</v>
      </c>
      <c r="T301" s="8" t="s">
        <v>822</v>
      </c>
      <c r="U301" s="7" t="s">
        <v>1127</v>
      </c>
      <c r="V301" s="7" t="s">
        <v>1128</v>
      </c>
      <c r="W301" s="7" t="s">
        <v>1129</v>
      </c>
    </row>
    <row r="302" spans="1:23" x14ac:dyDescent="0.4">
      <c r="A302" s="2">
        <v>299</v>
      </c>
      <c r="B302" s="8" t="s">
        <v>734</v>
      </c>
      <c r="D302" s="2" t="s">
        <v>823</v>
      </c>
      <c r="E302" s="2" t="s">
        <v>824</v>
      </c>
      <c r="J302" s="2">
        <v>800</v>
      </c>
      <c r="K302" s="2">
        <v>900</v>
      </c>
      <c r="O302" s="2">
        <v>1</v>
      </c>
      <c r="P302" s="2">
        <f t="shared" si="10"/>
        <v>1</v>
      </c>
      <c r="R302" s="13" t="s">
        <v>113</v>
      </c>
      <c r="S302" s="2" t="s">
        <v>825</v>
      </c>
      <c r="T302" s="8" t="s">
        <v>762</v>
      </c>
      <c r="U302" s="7" t="s">
        <v>48</v>
      </c>
    </row>
    <row r="303" spans="1:23" x14ac:dyDescent="0.4">
      <c r="A303" s="2">
        <v>300</v>
      </c>
      <c r="B303" s="8" t="s">
        <v>734</v>
      </c>
      <c r="D303" s="2" t="s">
        <v>826</v>
      </c>
      <c r="E303" s="2" t="s">
        <v>827</v>
      </c>
      <c r="J303" s="2">
        <v>995</v>
      </c>
      <c r="K303" s="2">
        <v>1010</v>
      </c>
      <c r="M303" s="2">
        <v>2</v>
      </c>
      <c r="N303" s="2">
        <v>1</v>
      </c>
      <c r="P303" s="2">
        <f t="shared" si="10"/>
        <v>3</v>
      </c>
      <c r="R303" s="13" t="s">
        <v>113</v>
      </c>
      <c r="S303" s="2" t="s">
        <v>825</v>
      </c>
      <c r="T303" s="8" t="s">
        <v>762</v>
      </c>
      <c r="U303" s="7" t="s">
        <v>48</v>
      </c>
    </row>
    <row r="304" spans="1:23" x14ac:dyDescent="0.4">
      <c r="A304" s="2">
        <v>301</v>
      </c>
      <c r="B304" s="8" t="s">
        <v>734</v>
      </c>
      <c r="D304" s="2" t="s">
        <v>828</v>
      </c>
      <c r="E304" s="2" t="s">
        <v>829</v>
      </c>
      <c r="J304" s="2">
        <v>10</v>
      </c>
      <c r="K304" s="2">
        <v>1000</v>
      </c>
      <c r="N304" s="2">
        <v>1</v>
      </c>
      <c r="P304" s="2">
        <f t="shared" si="10"/>
        <v>1</v>
      </c>
      <c r="R304" s="13" t="s">
        <v>113</v>
      </c>
      <c r="S304" s="2" t="s">
        <v>830</v>
      </c>
      <c r="T304" s="8" t="s">
        <v>762</v>
      </c>
      <c r="U304" s="7" t="s">
        <v>48</v>
      </c>
    </row>
    <row r="305" spans="1:21" x14ac:dyDescent="0.4">
      <c r="A305" s="2">
        <v>302</v>
      </c>
      <c r="B305" s="8" t="s">
        <v>734</v>
      </c>
      <c r="D305" s="2" t="s">
        <v>831</v>
      </c>
      <c r="E305" s="2" t="s">
        <v>832</v>
      </c>
      <c r="J305" s="2">
        <v>1200</v>
      </c>
      <c r="K305" s="2">
        <v>1300</v>
      </c>
      <c r="M305" s="2">
        <v>1</v>
      </c>
      <c r="P305" s="2">
        <f t="shared" si="10"/>
        <v>1</v>
      </c>
      <c r="R305" s="13" t="s">
        <v>113</v>
      </c>
      <c r="S305" s="2" t="s">
        <v>830</v>
      </c>
      <c r="T305" s="8" t="s">
        <v>762</v>
      </c>
      <c r="U305" s="7" t="s">
        <v>48</v>
      </c>
    </row>
    <row r="306" spans="1:21" x14ac:dyDescent="0.4">
      <c r="A306" s="2">
        <v>303</v>
      </c>
      <c r="B306" s="8" t="s">
        <v>734</v>
      </c>
      <c r="D306" s="2" t="s">
        <v>833</v>
      </c>
      <c r="E306" s="2" t="s">
        <v>834</v>
      </c>
      <c r="J306" s="2">
        <v>1015</v>
      </c>
      <c r="K306" s="2">
        <v>1200</v>
      </c>
      <c r="M306" s="2">
        <v>1</v>
      </c>
      <c r="P306" s="2">
        <f t="shared" si="10"/>
        <v>1</v>
      </c>
      <c r="R306" s="13" t="s">
        <v>113</v>
      </c>
      <c r="S306" s="2" t="s">
        <v>830</v>
      </c>
      <c r="T306" s="8" t="s">
        <v>762</v>
      </c>
      <c r="U306" s="7" t="s">
        <v>48</v>
      </c>
    </row>
    <row r="307" spans="1:21" x14ac:dyDescent="0.4">
      <c r="A307" s="2">
        <v>304</v>
      </c>
      <c r="B307" s="8" t="s">
        <v>734</v>
      </c>
      <c r="D307" s="2" t="s">
        <v>835</v>
      </c>
      <c r="E307" s="2" t="s">
        <v>836</v>
      </c>
      <c r="J307" s="2">
        <v>1305</v>
      </c>
      <c r="K307" s="2">
        <v>1400</v>
      </c>
      <c r="N307" s="2">
        <v>1</v>
      </c>
      <c r="P307" s="2">
        <f t="shared" si="10"/>
        <v>1</v>
      </c>
      <c r="R307" s="13" t="s">
        <v>113</v>
      </c>
      <c r="S307" s="2" t="s">
        <v>830</v>
      </c>
      <c r="T307" s="8" t="s">
        <v>762</v>
      </c>
      <c r="U307" s="7" t="s">
        <v>48</v>
      </c>
    </row>
    <row r="308" spans="1:21" x14ac:dyDescent="0.4">
      <c r="A308" s="2">
        <v>305</v>
      </c>
      <c r="B308" s="8" t="s">
        <v>734</v>
      </c>
      <c r="D308" s="2" t="s">
        <v>837</v>
      </c>
      <c r="E308" s="2" t="s">
        <v>838</v>
      </c>
      <c r="J308" s="2">
        <v>950</v>
      </c>
      <c r="K308" s="2">
        <v>1025</v>
      </c>
      <c r="N308" s="2">
        <v>1</v>
      </c>
      <c r="P308" s="2">
        <f t="shared" si="10"/>
        <v>1</v>
      </c>
      <c r="R308" s="13" t="s">
        <v>113</v>
      </c>
      <c r="S308" s="2" t="s">
        <v>830</v>
      </c>
      <c r="T308" s="8" t="s">
        <v>762</v>
      </c>
      <c r="U308" s="7" t="s">
        <v>48</v>
      </c>
    </row>
    <row r="309" spans="1:21" x14ac:dyDescent="0.4">
      <c r="A309" s="2">
        <v>306</v>
      </c>
      <c r="B309" s="8" t="s">
        <v>734</v>
      </c>
      <c r="D309" s="2" t="s">
        <v>839</v>
      </c>
      <c r="E309" s="2" t="s">
        <v>840</v>
      </c>
      <c r="J309" s="2">
        <v>1100</v>
      </c>
      <c r="K309" s="2">
        <v>1230</v>
      </c>
      <c r="M309" s="2">
        <v>1</v>
      </c>
      <c r="P309" s="2">
        <f t="shared" si="10"/>
        <v>1</v>
      </c>
      <c r="R309" s="13" t="s">
        <v>113</v>
      </c>
      <c r="S309" s="2" t="s">
        <v>830</v>
      </c>
      <c r="T309" s="8" t="s">
        <v>762</v>
      </c>
      <c r="U309" s="7" t="s">
        <v>48</v>
      </c>
    </row>
    <row r="310" spans="1:21" x14ac:dyDescent="0.4">
      <c r="A310" s="2">
        <v>307</v>
      </c>
      <c r="B310" s="8" t="s">
        <v>734</v>
      </c>
      <c r="D310" s="2" t="s">
        <v>841</v>
      </c>
      <c r="E310" s="2" t="s">
        <v>842</v>
      </c>
      <c r="J310" s="2">
        <v>1100</v>
      </c>
      <c r="K310" s="2">
        <v>1300</v>
      </c>
      <c r="M310" s="2">
        <v>2</v>
      </c>
      <c r="N310" s="2">
        <v>1</v>
      </c>
      <c r="P310" s="2">
        <f t="shared" si="10"/>
        <v>3</v>
      </c>
      <c r="R310" s="13" t="s">
        <v>113</v>
      </c>
      <c r="S310" s="2" t="s">
        <v>830</v>
      </c>
      <c r="T310" s="8" t="s">
        <v>762</v>
      </c>
      <c r="U310" s="7" t="s">
        <v>48</v>
      </c>
    </row>
    <row r="311" spans="1:21" x14ac:dyDescent="0.4">
      <c r="A311" s="2">
        <v>308</v>
      </c>
      <c r="B311" s="8" t="s">
        <v>734</v>
      </c>
      <c r="D311" s="2" t="s">
        <v>843</v>
      </c>
      <c r="E311" s="2" t="s">
        <v>842</v>
      </c>
      <c r="J311" s="2">
        <v>800</v>
      </c>
      <c r="K311" s="2">
        <v>900</v>
      </c>
      <c r="M311" s="2">
        <v>1</v>
      </c>
      <c r="N311" s="2">
        <v>1</v>
      </c>
      <c r="P311" s="2">
        <f t="shared" si="10"/>
        <v>2</v>
      </c>
      <c r="R311" s="13" t="s">
        <v>113</v>
      </c>
      <c r="S311" s="2" t="s">
        <v>830</v>
      </c>
      <c r="T311" s="8" t="s">
        <v>762</v>
      </c>
      <c r="U311" s="7" t="s">
        <v>48</v>
      </c>
    </row>
    <row r="312" spans="1:21" x14ac:dyDescent="0.4">
      <c r="A312" s="2">
        <v>309</v>
      </c>
      <c r="B312" s="8" t="s">
        <v>734</v>
      </c>
      <c r="D312" s="2" t="s">
        <v>844</v>
      </c>
      <c r="E312" s="2" t="s">
        <v>845</v>
      </c>
      <c r="J312" s="2">
        <v>1000</v>
      </c>
      <c r="K312" s="2">
        <v>1525</v>
      </c>
      <c r="M312" s="2">
        <v>2</v>
      </c>
      <c r="P312" s="2">
        <f t="shared" si="10"/>
        <v>2</v>
      </c>
      <c r="R312" s="13" t="s">
        <v>113</v>
      </c>
      <c r="S312" s="2" t="s">
        <v>830</v>
      </c>
      <c r="T312" s="8" t="s">
        <v>762</v>
      </c>
      <c r="U312" s="7" t="s">
        <v>48</v>
      </c>
    </row>
    <row r="313" spans="1:21" x14ac:dyDescent="0.4">
      <c r="A313" s="2">
        <v>310</v>
      </c>
      <c r="B313" s="8" t="s">
        <v>734</v>
      </c>
      <c r="D313" s="2" t="s">
        <v>846</v>
      </c>
      <c r="E313" s="2" t="s">
        <v>847</v>
      </c>
      <c r="J313" s="2">
        <v>900</v>
      </c>
      <c r="K313" s="2">
        <v>1000</v>
      </c>
      <c r="N313" s="2">
        <v>1</v>
      </c>
      <c r="P313" s="2">
        <f t="shared" si="10"/>
        <v>1</v>
      </c>
      <c r="R313" s="13" t="s">
        <v>113</v>
      </c>
      <c r="S313" s="2" t="s">
        <v>830</v>
      </c>
      <c r="T313" s="8" t="s">
        <v>762</v>
      </c>
      <c r="U313" s="7" t="s">
        <v>48</v>
      </c>
    </row>
    <row r="314" spans="1:21" x14ac:dyDescent="0.4">
      <c r="A314" s="2">
        <v>311</v>
      </c>
      <c r="B314" s="8" t="s">
        <v>734</v>
      </c>
      <c r="D314" s="2" t="s">
        <v>120</v>
      </c>
      <c r="E314" s="2" t="s">
        <v>121</v>
      </c>
      <c r="J314" s="2">
        <v>900</v>
      </c>
      <c r="K314" s="2">
        <v>1000</v>
      </c>
      <c r="N314" s="2">
        <v>1</v>
      </c>
      <c r="P314" s="2">
        <f t="shared" si="10"/>
        <v>1</v>
      </c>
      <c r="R314" s="13" t="s">
        <v>113</v>
      </c>
      <c r="S314" s="2" t="s">
        <v>830</v>
      </c>
      <c r="T314" s="8" t="s">
        <v>762</v>
      </c>
      <c r="U314" s="7" t="s">
        <v>48</v>
      </c>
    </row>
    <row r="315" spans="1:21" x14ac:dyDescent="0.4">
      <c r="A315" s="2">
        <v>312</v>
      </c>
      <c r="B315" s="8" t="s">
        <v>734</v>
      </c>
      <c r="D315" s="2" t="s">
        <v>848</v>
      </c>
      <c r="E315" s="2" t="s">
        <v>849</v>
      </c>
      <c r="J315" s="2">
        <v>900</v>
      </c>
      <c r="K315" s="2">
        <v>1000</v>
      </c>
      <c r="M315" s="2">
        <v>2</v>
      </c>
      <c r="P315" s="2">
        <f t="shared" si="10"/>
        <v>2</v>
      </c>
      <c r="R315" s="13" t="s">
        <v>113</v>
      </c>
      <c r="S315" s="2" t="s">
        <v>830</v>
      </c>
      <c r="T315" s="8" t="s">
        <v>762</v>
      </c>
      <c r="U315" s="7" t="s">
        <v>48</v>
      </c>
    </row>
    <row r="316" spans="1:21" x14ac:dyDescent="0.4">
      <c r="A316" s="2">
        <v>313</v>
      </c>
      <c r="B316" s="8" t="s">
        <v>734</v>
      </c>
      <c r="D316" s="2" t="s">
        <v>850</v>
      </c>
      <c r="E316" s="2" t="s">
        <v>851</v>
      </c>
      <c r="J316" s="2">
        <v>1290</v>
      </c>
      <c r="K316" s="2">
        <v>1500</v>
      </c>
      <c r="N316" s="2">
        <v>1</v>
      </c>
      <c r="P316" s="2">
        <f t="shared" si="10"/>
        <v>1</v>
      </c>
      <c r="R316" s="13" t="s">
        <v>113</v>
      </c>
      <c r="S316" s="2" t="s">
        <v>830</v>
      </c>
      <c r="T316" s="8" t="s">
        <v>762</v>
      </c>
      <c r="U316" s="7" t="s">
        <v>48</v>
      </c>
    </row>
    <row r="317" spans="1:21" x14ac:dyDescent="0.4">
      <c r="A317" s="2">
        <v>314</v>
      </c>
      <c r="B317" s="8" t="s">
        <v>734</v>
      </c>
      <c r="D317" s="2" t="s">
        <v>745</v>
      </c>
      <c r="E317" s="2" t="s">
        <v>852</v>
      </c>
      <c r="J317" s="2">
        <v>1090</v>
      </c>
      <c r="K317" s="2">
        <v>1290</v>
      </c>
      <c r="M317" s="2">
        <v>1</v>
      </c>
      <c r="P317" s="2">
        <f t="shared" si="10"/>
        <v>1</v>
      </c>
      <c r="R317" s="13" t="s">
        <v>113</v>
      </c>
      <c r="S317" s="2" t="s">
        <v>830</v>
      </c>
      <c r="T317" s="8" t="s">
        <v>762</v>
      </c>
      <c r="U317" s="7" t="s">
        <v>48</v>
      </c>
    </row>
    <row r="318" spans="1:21" x14ac:dyDescent="0.4">
      <c r="A318" s="2">
        <v>315</v>
      </c>
      <c r="B318" s="8" t="s">
        <v>734</v>
      </c>
      <c r="D318" s="2" t="s">
        <v>685</v>
      </c>
      <c r="E318" s="2" t="s">
        <v>123</v>
      </c>
      <c r="J318" s="2">
        <v>900</v>
      </c>
      <c r="K318" s="2">
        <v>1100</v>
      </c>
      <c r="N318" s="2">
        <v>2</v>
      </c>
      <c r="P318" s="2">
        <f t="shared" si="10"/>
        <v>2</v>
      </c>
      <c r="R318" s="13" t="s">
        <v>113</v>
      </c>
      <c r="S318" s="2" t="s">
        <v>830</v>
      </c>
      <c r="T318" s="8" t="s">
        <v>762</v>
      </c>
      <c r="U318" s="7" t="s">
        <v>48</v>
      </c>
    </row>
    <row r="319" spans="1:21" x14ac:dyDescent="0.4">
      <c r="A319" s="2">
        <v>316</v>
      </c>
      <c r="B319" s="8" t="s">
        <v>734</v>
      </c>
      <c r="D319" s="2" t="s">
        <v>853</v>
      </c>
      <c r="E319" s="2" t="s">
        <v>854</v>
      </c>
      <c r="J319" s="2">
        <v>770</v>
      </c>
      <c r="K319" s="2">
        <v>900</v>
      </c>
      <c r="M319" s="2">
        <v>1</v>
      </c>
      <c r="P319" s="2">
        <f t="shared" si="10"/>
        <v>1</v>
      </c>
      <c r="R319" s="13" t="s">
        <v>113</v>
      </c>
      <c r="S319" s="2" t="s">
        <v>830</v>
      </c>
      <c r="T319" s="8" t="s">
        <v>762</v>
      </c>
      <c r="U319" s="7" t="s">
        <v>48</v>
      </c>
    </row>
    <row r="320" spans="1:21" x14ac:dyDescent="0.4">
      <c r="A320" s="2">
        <v>317</v>
      </c>
      <c r="B320" s="8" t="s">
        <v>734</v>
      </c>
      <c r="D320" s="2" t="s">
        <v>763</v>
      </c>
      <c r="E320" s="2" t="s">
        <v>855</v>
      </c>
      <c r="J320" s="2">
        <v>1500</v>
      </c>
      <c r="K320" s="2">
        <v>1700</v>
      </c>
      <c r="M320" s="2">
        <v>1</v>
      </c>
      <c r="N320" s="2">
        <v>1</v>
      </c>
      <c r="O320" s="2">
        <v>1</v>
      </c>
      <c r="P320" s="2">
        <f t="shared" si="10"/>
        <v>3</v>
      </c>
      <c r="R320" s="13" t="s">
        <v>113</v>
      </c>
      <c r="S320" s="2" t="s">
        <v>830</v>
      </c>
      <c r="T320" s="8" t="s">
        <v>762</v>
      </c>
      <c r="U320" s="7" t="s">
        <v>48</v>
      </c>
    </row>
    <row r="321" spans="1:23" x14ac:dyDescent="0.4">
      <c r="A321" s="2">
        <v>318</v>
      </c>
      <c r="B321" s="8" t="s">
        <v>734</v>
      </c>
      <c r="D321" s="2" t="s">
        <v>124</v>
      </c>
      <c r="E321" s="2" t="s">
        <v>125</v>
      </c>
      <c r="J321" s="2">
        <v>1030</v>
      </c>
      <c r="K321" s="2">
        <v>1105</v>
      </c>
      <c r="M321" s="2">
        <v>2</v>
      </c>
      <c r="O321" s="2">
        <v>2</v>
      </c>
      <c r="P321" s="2">
        <f t="shared" si="10"/>
        <v>4</v>
      </c>
      <c r="R321" s="13" t="s">
        <v>113</v>
      </c>
      <c r="S321" s="2" t="s">
        <v>830</v>
      </c>
      <c r="T321" s="8" t="s">
        <v>762</v>
      </c>
      <c r="U321" s="7" t="s">
        <v>48</v>
      </c>
    </row>
    <row r="322" spans="1:23" x14ac:dyDescent="0.4">
      <c r="A322" s="2">
        <v>319</v>
      </c>
      <c r="B322" s="8" t="s">
        <v>734</v>
      </c>
      <c r="D322" s="2" t="s">
        <v>126</v>
      </c>
      <c r="E322" s="2" t="s">
        <v>127</v>
      </c>
      <c r="J322" s="2">
        <v>910</v>
      </c>
      <c r="K322" s="2">
        <v>995</v>
      </c>
      <c r="M322" s="2">
        <v>3</v>
      </c>
      <c r="N322" s="2">
        <v>3</v>
      </c>
      <c r="P322" s="2">
        <f t="shared" si="10"/>
        <v>6</v>
      </c>
      <c r="R322" s="13" t="s">
        <v>113</v>
      </c>
      <c r="S322" s="2" t="s">
        <v>830</v>
      </c>
      <c r="T322" s="8" t="s">
        <v>762</v>
      </c>
      <c r="U322" s="7" t="s">
        <v>48</v>
      </c>
    </row>
    <row r="323" spans="1:23" x14ac:dyDescent="0.4">
      <c r="A323" s="2">
        <v>320</v>
      </c>
      <c r="B323" s="8" t="s">
        <v>734</v>
      </c>
      <c r="D323" s="2" t="s">
        <v>131</v>
      </c>
      <c r="E323" s="2" t="s">
        <v>132</v>
      </c>
      <c r="J323" s="2">
        <v>900</v>
      </c>
      <c r="K323" s="2">
        <v>1000</v>
      </c>
      <c r="M323" s="2">
        <v>1</v>
      </c>
      <c r="N323" s="2">
        <v>6</v>
      </c>
      <c r="P323" s="2">
        <f t="shared" si="10"/>
        <v>7</v>
      </c>
      <c r="R323" s="13" t="s">
        <v>113</v>
      </c>
      <c r="S323" s="2" t="s">
        <v>830</v>
      </c>
      <c r="T323" s="8" t="s">
        <v>762</v>
      </c>
      <c r="U323" s="7" t="s">
        <v>48</v>
      </c>
    </row>
    <row r="324" spans="1:23" x14ac:dyDescent="0.4">
      <c r="A324" s="2">
        <v>321</v>
      </c>
      <c r="B324" s="8" t="s">
        <v>734</v>
      </c>
      <c r="D324" s="2" t="s">
        <v>133</v>
      </c>
      <c r="E324" s="2" t="s">
        <v>135</v>
      </c>
      <c r="J324" s="2">
        <v>1250</v>
      </c>
      <c r="K324" s="2">
        <v>1500</v>
      </c>
      <c r="N324" s="2">
        <v>1</v>
      </c>
      <c r="P324" s="2">
        <f t="shared" si="10"/>
        <v>1</v>
      </c>
      <c r="R324" s="13" t="s">
        <v>113</v>
      </c>
      <c r="S324" s="2" t="s">
        <v>830</v>
      </c>
      <c r="T324" s="8" t="s">
        <v>762</v>
      </c>
      <c r="U324" s="7" t="s">
        <v>48</v>
      </c>
    </row>
    <row r="325" spans="1:23" x14ac:dyDescent="0.4">
      <c r="A325" s="2">
        <v>322</v>
      </c>
      <c r="B325" s="8" t="s">
        <v>734</v>
      </c>
      <c r="D325" s="2" t="s">
        <v>136</v>
      </c>
      <c r="E325" s="2" t="s">
        <v>137</v>
      </c>
      <c r="J325" s="2">
        <v>1010</v>
      </c>
      <c r="K325" s="2">
        <v>1250</v>
      </c>
      <c r="M325" s="2">
        <v>1</v>
      </c>
      <c r="N325" s="2">
        <v>1</v>
      </c>
      <c r="P325" s="2">
        <f t="shared" si="10"/>
        <v>2</v>
      </c>
      <c r="R325" s="13" t="s">
        <v>113</v>
      </c>
      <c r="S325" s="2" t="s">
        <v>830</v>
      </c>
      <c r="T325" s="8" t="s">
        <v>762</v>
      </c>
      <c r="U325" s="7" t="s">
        <v>48</v>
      </c>
    </row>
    <row r="326" spans="1:23" ht="37.5" x14ac:dyDescent="0.4">
      <c r="A326" s="2">
        <v>323</v>
      </c>
      <c r="B326" s="8" t="s">
        <v>734</v>
      </c>
      <c r="C326" s="13" t="s">
        <v>1080</v>
      </c>
      <c r="D326" s="2" t="s">
        <v>856</v>
      </c>
      <c r="E326" s="2" t="s">
        <v>857</v>
      </c>
      <c r="J326" s="2">
        <v>500</v>
      </c>
      <c r="K326" s="2">
        <v>1000</v>
      </c>
      <c r="P326" s="2">
        <v>1</v>
      </c>
      <c r="R326" s="13" t="s">
        <v>1126</v>
      </c>
      <c r="S326" s="2">
        <v>2007</v>
      </c>
      <c r="T326" s="8" t="s">
        <v>762</v>
      </c>
      <c r="U326" s="7" t="s">
        <v>48</v>
      </c>
      <c r="V326" s="7" t="s">
        <v>858</v>
      </c>
      <c r="W326" s="7" t="s">
        <v>1057</v>
      </c>
    </row>
    <row r="327" spans="1:23" x14ac:dyDescent="0.4">
      <c r="A327" s="2">
        <v>324</v>
      </c>
      <c r="B327" s="8" t="s">
        <v>859</v>
      </c>
      <c r="C327" s="13" t="s">
        <v>1081</v>
      </c>
      <c r="D327" s="4" t="s">
        <v>860</v>
      </c>
      <c r="E327" s="2" t="s">
        <v>861</v>
      </c>
      <c r="J327" s="2" t="s">
        <v>1100</v>
      </c>
      <c r="K327" s="2">
        <v>794</v>
      </c>
      <c r="N327" s="2">
        <v>1</v>
      </c>
      <c r="P327" s="2">
        <f t="shared" ref="P327:P345" si="11">SUM(M327:O327)</f>
        <v>1</v>
      </c>
      <c r="R327" s="13" t="s">
        <v>862</v>
      </c>
      <c r="S327" s="2">
        <v>1908</v>
      </c>
      <c r="T327" s="8" t="s">
        <v>863</v>
      </c>
      <c r="U327" s="7" t="s">
        <v>1041</v>
      </c>
    </row>
    <row r="328" spans="1:23" x14ac:dyDescent="0.4">
      <c r="A328" s="2">
        <v>325</v>
      </c>
      <c r="B328" s="8" t="s">
        <v>859</v>
      </c>
      <c r="C328" s="13" t="s">
        <v>864</v>
      </c>
      <c r="D328" s="4" t="s">
        <v>865</v>
      </c>
      <c r="E328" s="2" t="s">
        <v>866</v>
      </c>
      <c r="J328" s="2" t="s">
        <v>1100</v>
      </c>
      <c r="K328" s="2">
        <v>694</v>
      </c>
      <c r="M328" s="2">
        <v>1</v>
      </c>
      <c r="N328" s="2">
        <v>2</v>
      </c>
      <c r="P328" s="2">
        <f t="shared" si="11"/>
        <v>3</v>
      </c>
      <c r="R328" s="13" t="s">
        <v>862</v>
      </c>
      <c r="S328" s="2">
        <v>1908</v>
      </c>
      <c r="T328" s="8" t="s">
        <v>863</v>
      </c>
      <c r="U328" s="7" t="s">
        <v>1041</v>
      </c>
    </row>
    <row r="329" spans="1:23" ht="37.5" x14ac:dyDescent="0.4">
      <c r="A329" s="2">
        <v>326</v>
      </c>
      <c r="B329" s="8" t="s">
        <v>867</v>
      </c>
      <c r="C329" s="18" t="s">
        <v>868</v>
      </c>
      <c r="D329" s="4" t="s">
        <v>869</v>
      </c>
      <c r="E329" s="4" t="s">
        <v>870</v>
      </c>
      <c r="F329" s="4"/>
      <c r="G329" s="4"/>
      <c r="H329" s="4"/>
      <c r="I329" s="4"/>
      <c r="J329" s="2" t="s">
        <v>1100</v>
      </c>
      <c r="K329" s="4">
        <v>794</v>
      </c>
      <c r="N329" s="2">
        <v>1</v>
      </c>
      <c r="P329" s="2">
        <f t="shared" si="11"/>
        <v>1</v>
      </c>
      <c r="R329" s="18" t="s">
        <v>42</v>
      </c>
      <c r="S329" s="2">
        <v>1949</v>
      </c>
      <c r="T329" s="8" t="s">
        <v>863</v>
      </c>
    </row>
    <row r="330" spans="1:23" ht="37.5" x14ac:dyDescent="0.4">
      <c r="A330" s="2">
        <v>327</v>
      </c>
      <c r="B330" s="8" t="s">
        <v>867</v>
      </c>
      <c r="C330" s="13" t="s">
        <v>871</v>
      </c>
      <c r="D330" s="2" t="s">
        <v>872</v>
      </c>
      <c r="E330" s="2" t="s">
        <v>873</v>
      </c>
      <c r="J330" s="2">
        <v>100</v>
      </c>
      <c r="K330" s="2">
        <v>200</v>
      </c>
      <c r="N330" s="2">
        <v>1</v>
      </c>
      <c r="P330" s="2">
        <f t="shared" si="11"/>
        <v>1</v>
      </c>
      <c r="R330" s="13" t="s">
        <v>874</v>
      </c>
      <c r="S330" s="2">
        <v>1951</v>
      </c>
      <c r="T330" s="8" t="s">
        <v>863</v>
      </c>
      <c r="U330" s="7" t="s">
        <v>1060</v>
      </c>
      <c r="V330" s="7" t="s">
        <v>875</v>
      </c>
    </row>
    <row r="331" spans="1:23" ht="37.5" x14ac:dyDescent="0.4">
      <c r="A331" s="2">
        <v>328</v>
      </c>
      <c r="B331" s="8" t="s">
        <v>859</v>
      </c>
      <c r="C331" s="13" t="s">
        <v>876</v>
      </c>
      <c r="D331" s="4" t="s">
        <v>877</v>
      </c>
      <c r="E331" s="2" t="s">
        <v>878</v>
      </c>
      <c r="G331" s="2" t="s">
        <v>879</v>
      </c>
      <c r="H331" s="2" t="s">
        <v>880</v>
      </c>
      <c r="J331" s="2" t="s">
        <v>1100</v>
      </c>
      <c r="K331" s="2">
        <v>672</v>
      </c>
      <c r="N331" s="2">
        <v>2</v>
      </c>
      <c r="P331" s="2">
        <f t="shared" si="11"/>
        <v>2</v>
      </c>
      <c r="R331" s="13" t="s">
        <v>27</v>
      </c>
      <c r="S331" s="2">
        <v>1975</v>
      </c>
      <c r="T331" s="8" t="s">
        <v>881</v>
      </c>
      <c r="U331" s="7" t="s">
        <v>882</v>
      </c>
    </row>
    <row r="332" spans="1:23" ht="37.5" x14ac:dyDescent="0.4">
      <c r="A332" s="2">
        <v>329</v>
      </c>
      <c r="B332" s="8" t="s">
        <v>859</v>
      </c>
      <c r="C332" s="13" t="s">
        <v>876</v>
      </c>
      <c r="D332" s="4" t="s">
        <v>879</v>
      </c>
      <c r="E332" s="2" t="s">
        <v>883</v>
      </c>
      <c r="G332" s="2" t="s">
        <v>884</v>
      </c>
      <c r="H332" s="2" t="s">
        <v>885</v>
      </c>
      <c r="J332" s="2">
        <v>679</v>
      </c>
      <c r="K332" s="2">
        <v>709</v>
      </c>
      <c r="M332" s="2">
        <v>1</v>
      </c>
      <c r="N332" s="2">
        <v>1</v>
      </c>
      <c r="P332" s="2">
        <f t="shared" si="11"/>
        <v>2</v>
      </c>
      <c r="R332" s="13" t="s">
        <v>27</v>
      </c>
      <c r="S332" s="2">
        <v>1975</v>
      </c>
      <c r="T332" s="8" t="s">
        <v>881</v>
      </c>
      <c r="U332" s="7" t="s">
        <v>882</v>
      </c>
    </row>
    <row r="333" spans="1:23" ht="37.5" x14ac:dyDescent="0.4">
      <c r="A333" s="2">
        <v>330</v>
      </c>
      <c r="B333" s="8" t="s">
        <v>859</v>
      </c>
      <c r="C333" s="13" t="s">
        <v>886</v>
      </c>
      <c r="D333" s="4" t="s">
        <v>887</v>
      </c>
      <c r="E333" s="2" t="s">
        <v>888</v>
      </c>
      <c r="G333" s="2" t="s">
        <v>889</v>
      </c>
      <c r="H333" s="2" t="s">
        <v>888</v>
      </c>
      <c r="J333" s="2">
        <v>860</v>
      </c>
      <c r="K333" s="2">
        <v>897</v>
      </c>
      <c r="N333" s="2">
        <v>1</v>
      </c>
      <c r="P333" s="2">
        <f t="shared" si="11"/>
        <v>1</v>
      </c>
      <c r="R333" s="13" t="s">
        <v>27</v>
      </c>
      <c r="S333" s="2">
        <v>1975</v>
      </c>
      <c r="T333" s="8" t="s">
        <v>881</v>
      </c>
      <c r="U333" s="7" t="s">
        <v>882</v>
      </c>
    </row>
    <row r="334" spans="1:23" ht="37.5" x14ac:dyDescent="0.4">
      <c r="A334" s="2">
        <v>331</v>
      </c>
      <c r="B334" s="8" t="s">
        <v>859</v>
      </c>
      <c r="C334" s="13" t="s">
        <v>890</v>
      </c>
      <c r="D334" s="4" t="s">
        <v>891</v>
      </c>
      <c r="E334" s="2" t="s">
        <v>892</v>
      </c>
      <c r="J334" s="2" t="s">
        <v>1100</v>
      </c>
      <c r="K334" s="2">
        <v>2862</v>
      </c>
      <c r="M334" s="2">
        <v>1</v>
      </c>
      <c r="P334" s="2">
        <f t="shared" si="11"/>
        <v>1</v>
      </c>
      <c r="R334" s="13" t="s">
        <v>187</v>
      </c>
      <c r="S334" s="2">
        <v>1982</v>
      </c>
      <c r="T334" s="8" t="s">
        <v>881</v>
      </c>
      <c r="U334" s="7" t="s">
        <v>882</v>
      </c>
      <c r="V334" s="7" t="s">
        <v>1059</v>
      </c>
    </row>
    <row r="335" spans="1:23" ht="37.5" x14ac:dyDescent="0.4">
      <c r="A335" s="2">
        <v>332</v>
      </c>
      <c r="B335" s="8" t="s">
        <v>859</v>
      </c>
      <c r="C335" s="13" t="s">
        <v>890</v>
      </c>
      <c r="D335" s="4" t="s">
        <v>893</v>
      </c>
      <c r="E335" s="2" t="s">
        <v>894</v>
      </c>
      <c r="G335" s="2" t="s">
        <v>895</v>
      </c>
      <c r="H335" s="2" t="s">
        <v>896</v>
      </c>
      <c r="J335" s="2">
        <v>3338</v>
      </c>
      <c r="K335" s="2">
        <v>3356</v>
      </c>
      <c r="O335" s="2">
        <v>1</v>
      </c>
      <c r="P335" s="2">
        <f t="shared" si="11"/>
        <v>1</v>
      </c>
      <c r="R335" s="13" t="s">
        <v>187</v>
      </c>
      <c r="S335" s="2">
        <v>1982</v>
      </c>
      <c r="T335" s="8" t="s">
        <v>881</v>
      </c>
      <c r="U335" s="7" t="s">
        <v>882</v>
      </c>
    </row>
    <row r="336" spans="1:23" ht="37.5" x14ac:dyDescent="0.4">
      <c r="A336" s="2">
        <v>333</v>
      </c>
      <c r="B336" s="8" t="s">
        <v>859</v>
      </c>
      <c r="C336" s="13" t="s">
        <v>897</v>
      </c>
      <c r="D336" s="4" t="s">
        <v>898</v>
      </c>
      <c r="E336" s="2" t="s">
        <v>899</v>
      </c>
      <c r="J336" s="2">
        <v>1491</v>
      </c>
      <c r="K336" s="2">
        <v>1500</v>
      </c>
      <c r="N336" s="2">
        <v>1</v>
      </c>
      <c r="P336" s="2">
        <f t="shared" si="11"/>
        <v>1</v>
      </c>
      <c r="R336" s="13" t="s">
        <v>187</v>
      </c>
      <c r="S336" s="2">
        <v>1982</v>
      </c>
      <c r="T336" s="8" t="s">
        <v>881</v>
      </c>
      <c r="U336" s="7" t="s">
        <v>882</v>
      </c>
    </row>
    <row r="337" spans="1:28" ht="37.5" x14ac:dyDescent="0.4">
      <c r="A337" s="2">
        <v>334</v>
      </c>
      <c r="B337" s="8" t="s">
        <v>859</v>
      </c>
      <c r="C337" s="13" t="s">
        <v>900</v>
      </c>
      <c r="D337" s="4" t="s">
        <v>901</v>
      </c>
      <c r="E337" s="2" t="s">
        <v>902</v>
      </c>
      <c r="G337" s="4" t="s">
        <v>903</v>
      </c>
      <c r="H337" s="2" t="s">
        <v>904</v>
      </c>
      <c r="J337" s="2">
        <v>1170</v>
      </c>
      <c r="K337" s="2">
        <v>1350</v>
      </c>
      <c r="N337" s="2">
        <v>1</v>
      </c>
      <c r="P337" s="2">
        <f t="shared" si="11"/>
        <v>1</v>
      </c>
      <c r="R337" s="13" t="s">
        <v>113</v>
      </c>
      <c r="S337" s="2">
        <v>1983</v>
      </c>
      <c r="T337" s="8" t="s">
        <v>738</v>
      </c>
      <c r="U337" s="7" t="s">
        <v>1058</v>
      </c>
    </row>
    <row r="338" spans="1:28" ht="37.5" x14ac:dyDescent="0.4">
      <c r="A338" s="2">
        <v>335</v>
      </c>
      <c r="B338" s="8" t="s">
        <v>859</v>
      </c>
      <c r="C338" s="13" t="s">
        <v>1082</v>
      </c>
      <c r="D338" s="4" t="s">
        <v>456</v>
      </c>
      <c r="E338" s="2" t="s">
        <v>457</v>
      </c>
      <c r="J338" s="2" t="s">
        <v>1100</v>
      </c>
      <c r="K338" s="2">
        <v>1970</v>
      </c>
      <c r="N338" s="2">
        <v>1</v>
      </c>
      <c r="P338" s="2">
        <f t="shared" si="11"/>
        <v>1</v>
      </c>
      <c r="R338" s="13" t="s">
        <v>27</v>
      </c>
      <c r="S338" s="2" t="s">
        <v>458</v>
      </c>
      <c r="T338" s="8" t="s">
        <v>881</v>
      </c>
      <c r="U338" s="7" t="s">
        <v>1099</v>
      </c>
    </row>
    <row r="339" spans="1:28" ht="37.5" x14ac:dyDescent="0.4">
      <c r="A339" s="2">
        <v>336</v>
      </c>
      <c r="B339" s="8" t="s">
        <v>859</v>
      </c>
      <c r="C339" s="13" t="s">
        <v>532</v>
      </c>
      <c r="D339" s="4" t="s">
        <v>905</v>
      </c>
      <c r="E339" s="2" t="s">
        <v>906</v>
      </c>
      <c r="G339" s="2" t="s">
        <v>905</v>
      </c>
      <c r="H339" s="2" t="s">
        <v>907</v>
      </c>
      <c r="J339" s="2">
        <v>667</v>
      </c>
      <c r="K339" s="2">
        <v>730</v>
      </c>
      <c r="N339" s="2">
        <v>1</v>
      </c>
      <c r="P339" s="2">
        <f t="shared" si="11"/>
        <v>1</v>
      </c>
      <c r="R339" s="13" t="s">
        <v>27</v>
      </c>
      <c r="S339" s="2">
        <v>1986</v>
      </c>
      <c r="T339" s="8" t="s">
        <v>881</v>
      </c>
      <c r="U339" s="7" t="s">
        <v>882</v>
      </c>
    </row>
    <row r="340" spans="1:28" ht="37.5" x14ac:dyDescent="0.4">
      <c r="A340" s="2">
        <v>337</v>
      </c>
      <c r="B340" s="8" t="s">
        <v>867</v>
      </c>
      <c r="C340" s="13" t="s">
        <v>664</v>
      </c>
      <c r="D340" s="2" t="s">
        <v>908</v>
      </c>
      <c r="E340" s="2" t="s">
        <v>909</v>
      </c>
      <c r="J340" s="2">
        <v>355</v>
      </c>
      <c r="K340" s="2">
        <v>381</v>
      </c>
      <c r="M340" s="2">
        <v>3</v>
      </c>
      <c r="P340" s="2">
        <f t="shared" si="11"/>
        <v>3</v>
      </c>
      <c r="R340" s="18" t="s">
        <v>90</v>
      </c>
      <c r="S340" s="2">
        <v>1991</v>
      </c>
      <c r="T340" s="8" t="s">
        <v>910</v>
      </c>
      <c r="Y340"/>
      <c r="AB340"/>
    </row>
    <row r="341" spans="1:28" ht="37.5" x14ac:dyDescent="0.4">
      <c r="A341" s="2">
        <v>338</v>
      </c>
      <c r="B341" s="8" t="s">
        <v>859</v>
      </c>
      <c r="C341" s="13" t="s">
        <v>1083</v>
      </c>
      <c r="D341" s="4" t="s">
        <v>911</v>
      </c>
      <c r="E341" s="2" t="s">
        <v>912</v>
      </c>
      <c r="G341" s="2" t="s">
        <v>913</v>
      </c>
      <c r="H341" s="2" t="s">
        <v>914</v>
      </c>
      <c r="J341" s="2">
        <v>1539</v>
      </c>
      <c r="K341" s="2">
        <v>1576</v>
      </c>
      <c r="M341" s="2">
        <v>1</v>
      </c>
      <c r="P341" s="2">
        <f t="shared" si="11"/>
        <v>1</v>
      </c>
      <c r="R341" s="13" t="s">
        <v>97</v>
      </c>
      <c r="S341" s="2">
        <v>1993</v>
      </c>
      <c r="T341" s="8" t="s">
        <v>910</v>
      </c>
      <c r="Y341"/>
      <c r="AB341"/>
    </row>
    <row r="342" spans="1:28" x14ac:dyDescent="0.4">
      <c r="A342" s="2">
        <v>339</v>
      </c>
      <c r="B342" s="8" t="s">
        <v>859</v>
      </c>
      <c r="C342" s="13" t="s">
        <v>614</v>
      </c>
      <c r="D342" s="2" t="s">
        <v>915</v>
      </c>
      <c r="E342" s="2" t="s">
        <v>916</v>
      </c>
      <c r="J342" s="2">
        <v>836</v>
      </c>
      <c r="K342" s="2">
        <v>869</v>
      </c>
      <c r="M342" s="2">
        <v>1</v>
      </c>
      <c r="P342" s="2">
        <f t="shared" si="11"/>
        <v>1</v>
      </c>
      <c r="R342" s="13" t="s">
        <v>27</v>
      </c>
      <c r="S342" s="2">
        <v>1994</v>
      </c>
      <c r="T342" s="8" t="s">
        <v>917</v>
      </c>
      <c r="Y342"/>
      <c r="AB342"/>
    </row>
    <row r="343" spans="1:28" ht="37.5" x14ac:dyDescent="0.4">
      <c r="A343" s="2">
        <v>340</v>
      </c>
      <c r="B343" s="8" t="s">
        <v>859</v>
      </c>
      <c r="C343" s="13" t="s">
        <v>918</v>
      </c>
      <c r="D343" s="2" t="s">
        <v>919</v>
      </c>
      <c r="E343" s="2" t="s">
        <v>920</v>
      </c>
      <c r="J343" s="2" t="s">
        <v>1100</v>
      </c>
      <c r="K343" s="2">
        <v>1400</v>
      </c>
      <c r="O343" s="2">
        <v>1</v>
      </c>
      <c r="P343" s="2">
        <f t="shared" si="11"/>
        <v>1</v>
      </c>
      <c r="R343" s="13" t="s">
        <v>97</v>
      </c>
      <c r="S343" s="2">
        <v>1995</v>
      </c>
      <c r="T343" s="8" t="s">
        <v>910</v>
      </c>
      <c r="U343" s="7" t="s">
        <v>1098</v>
      </c>
      <c r="Y343"/>
      <c r="AB343"/>
    </row>
    <row r="344" spans="1:28" x14ac:dyDescent="0.4">
      <c r="A344" s="2">
        <v>341</v>
      </c>
      <c r="B344" s="8" t="s">
        <v>859</v>
      </c>
      <c r="C344" s="13" t="s">
        <v>921</v>
      </c>
      <c r="D344" s="4" t="s">
        <v>922</v>
      </c>
      <c r="E344" s="2" t="s">
        <v>923</v>
      </c>
      <c r="J344" s="2">
        <v>884</v>
      </c>
      <c r="K344" s="2">
        <v>891</v>
      </c>
      <c r="M344" s="2">
        <v>1</v>
      </c>
      <c r="P344" s="2">
        <f t="shared" si="11"/>
        <v>1</v>
      </c>
      <c r="R344" s="13" t="s">
        <v>27</v>
      </c>
      <c r="S344" s="2">
        <v>1997</v>
      </c>
      <c r="T344" s="8" t="s">
        <v>917</v>
      </c>
      <c r="Y344"/>
      <c r="AB344"/>
    </row>
    <row r="345" spans="1:28" x14ac:dyDescent="0.4">
      <c r="A345" s="2">
        <v>342</v>
      </c>
      <c r="B345" s="8" t="s">
        <v>859</v>
      </c>
      <c r="C345" s="13" t="s">
        <v>471</v>
      </c>
      <c r="D345" s="4" t="s">
        <v>924</v>
      </c>
      <c r="E345" s="2" t="s">
        <v>925</v>
      </c>
      <c r="J345" s="2">
        <v>1052</v>
      </c>
      <c r="K345" s="2">
        <v>1058</v>
      </c>
      <c r="M345" s="2">
        <v>1</v>
      </c>
      <c r="P345" s="2">
        <f t="shared" si="11"/>
        <v>1</v>
      </c>
      <c r="R345" s="13" t="s">
        <v>27</v>
      </c>
      <c r="S345" s="2">
        <v>1997</v>
      </c>
      <c r="T345" s="8" t="s">
        <v>917</v>
      </c>
      <c r="Y345"/>
      <c r="AB345"/>
    </row>
    <row r="346" spans="1:28" x14ac:dyDescent="0.4">
      <c r="A346" s="2">
        <v>343</v>
      </c>
      <c r="B346" s="8" t="s">
        <v>859</v>
      </c>
      <c r="C346" s="13" t="s">
        <v>618</v>
      </c>
      <c r="D346" s="4" t="s">
        <v>687</v>
      </c>
      <c r="E346" s="2" t="s">
        <v>688</v>
      </c>
      <c r="J346" s="2">
        <v>845</v>
      </c>
      <c r="K346" s="2">
        <v>970</v>
      </c>
      <c r="P346" s="2">
        <v>1</v>
      </c>
      <c r="R346" s="18" t="s">
        <v>113</v>
      </c>
      <c r="S346" s="4">
        <v>2011</v>
      </c>
      <c r="T346" s="8" t="s">
        <v>149</v>
      </c>
      <c r="U346" s="12"/>
      <c r="Y346"/>
      <c r="AB346"/>
    </row>
    <row r="347" spans="1:28" x14ac:dyDescent="0.4">
      <c r="A347" s="2">
        <v>344</v>
      </c>
      <c r="B347" s="8" t="s">
        <v>859</v>
      </c>
      <c r="C347" s="13" t="s">
        <v>618</v>
      </c>
      <c r="D347" s="4" t="s">
        <v>926</v>
      </c>
      <c r="E347" s="2" t="s">
        <v>927</v>
      </c>
      <c r="J347" s="2">
        <v>1045</v>
      </c>
      <c r="K347" s="2">
        <v>1118</v>
      </c>
      <c r="P347" s="2">
        <v>5</v>
      </c>
      <c r="R347" s="13" t="s">
        <v>113</v>
      </c>
      <c r="S347" s="2">
        <v>2011</v>
      </c>
      <c r="T347" s="8" t="s">
        <v>149</v>
      </c>
      <c r="Y347"/>
      <c r="AB347"/>
    </row>
    <row r="348" spans="1:28" x14ac:dyDescent="0.4">
      <c r="A348" s="2">
        <v>345</v>
      </c>
      <c r="B348" s="8" t="s">
        <v>859</v>
      </c>
      <c r="C348" s="13" t="s">
        <v>928</v>
      </c>
      <c r="D348" s="2" t="s">
        <v>929</v>
      </c>
      <c r="E348" s="2" t="s">
        <v>930</v>
      </c>
      <c r="J348" s="2">
        <v>650</v>
      </c>
      <c r="K348" s="2">
        <v>725</v>
      </c>
      <c r="P348" s="2">
        <v>1</v>
      </c>
      <c r="R348" s="13" t="s">
        <v>113</v>
      </c>
      <c r="S348" s="2">
        <v>2013</v>
      </c>
      <c r="T348" s="8" t="s">
        <v>149</v>
      </c>
      <c r="Y348"/>
      <c r="AB348"/>
    </row>
    <row r="349" spans="1:28" x14ac:dyDescent="0.4">
      <c r="A349" s="2">
        <v>346</v>
      </c>
      <c r="B349" s="8" t="s">
        <v>859</v>
      </c>
      <c r="C349" s="13" t="s">
        <v>931</v>
      </c>
      <c r="D349" s="2" t="s">
        <v>932</v>
      </c>
      <c r="E349" s="2" t="s">
        <v>933</v>
      </c>
      <c r="J349" s="2">
        <v>653</v>
      </c>
      <c r="K349" s="2">
        <v>711</v>
      </c>
      <c r="P349" s="2">
        <v>1</v>
      </c>
      <c r="R349" s="13" t="s">
        <v>113</v>
      </c>
      <c r="S349" s="2">
        <v>2013</v>
      </c>
      <c r="T349" s="8" t="s">
        <v>149</v>
      </c>
      <c r="Y349"/>
      <c r="AB349"/>
    </row>
    <row r="350" spans="1:28" x14ac:dyDescent="0.4">
      <c r="A350" s="2">
        <v>347</v>
      </c>
      <c r="B350" s="8" t="s">
        <v>859</v>
      </c>
      <c r="C350" s="13" t="s">
        <v>934</v>
      </c>
      <c r="D350" s="2" t="s">
        <v>935</v>
      </c>
      <c r="E350" s="2" t="s">
        <v>936</v>
      </c>
      <c r="J350" s="2">
        <v>735</v>
      </c>
      <c r="K350" s="2">
        <v>862</v>
      </c>
      <c r="M350" s="2">
        <v>1</v>
      </c>
      <c r="P350" s="2">
        <v>1</v>
      </c>
      <c r="R350" s="13" t="s">
        <v>113</v>
      </c>
      <c r="S350" s="2">
        <v>2013</v>
      </c>
      <c r="T350" s="8" t="s">
        <v>149</v>
      </c>
      <c r="Y350"/>
      <c r="AB350"/>
    </row>
    <row r="351" spans="1:28" x14ac:dyDescent="0.4">
      <c r="A351" s="30">
        <v>348</v>
      </c>
      <c r="B351" s="31" t="s">
        <v>937</v>
      </c>
      <c r="C351" s="32"/>
      <c r="D351" s="30" t="s">
        <v>938</v>
      </c>
      <c r="E351" s="30" t="s">
        <v>939</v>
      </c>
      <c r="F351" s="30"/>
      <c r="G351" s="30"/>
      <c r="H351" s="30"/>
      <c r="I351" s="30"/>
      <c r="J351" s="30">
        <v>3490</v>
      </c>
      <c r="K351" s="30">
        <v>3520</v>
      </c>
      <c r="L351" s="30"/>
      <c r="M351" s="30"/>
      <c r="N351" s="30"/>
      <c r="O351" s="30">
        <v>1</v>
      </c>
      <c r="P351" s="30">
        <f>SUM(M351:O351)</f>
        <v>1</v>
      </c>
      <c r="Q351" s="30"/>
      <c r="R351" s="32" t="s">
        <v>113</v>
      </c>
      <c r="S351" s="30" t="s">
        <v>119</v>
      </c>
      <c r="T351" s="31" t="s">
        <v>940</v>
      </c>
      <c r="U351" s="33" t="s">
        <v>48</v>
      </c>
      <c r="V351" s="33" t="s">
        <v>1044</v>
      </c>
      <c r="W351" s="33"/>
      <c r="Y351"/>
      <c r="AB351"/>
    </row>
    <row r="352" spans="1:28" x14ac:dyDescent="0.4">
      <c r="Y352"/>
      <c r="Z352"/>
      <c r="AA352"/>
      <c r="AB352"/>
    </row>
    <row r="353" spans="1:28" ht="37.5" customHeight="1" x14ac:dyDescent="0.4">
      <c r="A353" s="9" t="s">
        <v>1084</v>
      </c>
      <c r="Y353"/>
      <c r="Z353"/>
      <c r="AA353"/>
      <c r="AB353"/>
    </row>
    <row r="354" spans="1:28" x14ac:dyDescent="0.4">
      <c r="A354" s="10" t="s">
        <v>941</v>
      </c>
    </row>
    <row r="355" spans="1:28" x14ac:dyDescent="0.4">
      <c r="A355" s="10" t="s">
        <v>942</v>
      </c>
    </row>
    <row r="356" spans="1:28" x14ac:dyDescent="0.4">
      <c r="A356" s="10" t="s">
        <v>943</v>
      </c>
    </row>
    <row r="357" spans="1:28" x14ac:dyDescent="0.4">
      <c r="A357" s="10" t="s">
        <v>944</v>
      </c>
    </row>
    <row r="358" spans="1:28" x14ac:dyDescent="0.4">
      <c r="A358" s="10" t="s">
        <v>945</v>
      </c>
    </row>
    <row r="359" spans="1:28" x14ac:dyDescent="0.4">
      <c r="A359" s="10" t="s">
        <v>946</v>
      </c>
    </row>
    <row r="360" spans="1:28" x14ac:dyDescent="0.4">
      <c r="A360" s="10" t="s">
        <v>947</v>
      </c>
    </row>
    <row r="361" spans="1:28" x14ac:dyDescent="0.4">
      <c r="A361" s="10" t="s">
        <v>948</v>
      </c>
    </row>
    <row r="362" spans="1:28" x14ac:dyDescent="0.4">
      <c r="A362" s="10" t="s">
        <v>949</v>
      </c>
    </row>
    <row r="363" spans="1:28" x14ac:dyDescent="0.4">
      <c r="A363" s="10" t="s">
        <v>950</v>
      </c>
    </row>
    <row r="364" spans="1:28" x14ac:dyDescent="0.4">
      <c r="A364" s="10" t="s">
        <v>951</v>
      </c>
    </row>
    <row r="365" spans="1:28" x14ac:dyDescent="0.4">
      <c r="A365" s="10" t="s">
        <v>952</v>
      </c>
    </row>
    <row r="366" spans="1:28" x14ac:dyDescent="0.4">
      <c r="A366" s="10" t="s">
        <v>953</v>
      </c>
    </row>
    <row r="367" spans="1:28" x14ac:dyDescent="0.4">
      <c r="A367" s="10" t="s">
        <v>954</v>
      </c>
    </row>
    <row r="368" spans="1:28" x14ac:dyDescent="0.4">
      <c r="A368" s="10" t="s">
        <v>955</v>
      </c>
    </row>
    <row r="369" spans="1:2" x14ac:dyDescent="0.4">
      <c r="A369" s="10" t="s">
        <v>956</v>
      </c>
      <c r="B369" s="2"/>
    </row>
    <row r="370" spans="1:2" x14ac:dyDescent="0.4">
      <c r="A370" s="10" t="s">
        <v>957</v>
      </c>
      <c r="B370" s="2"/>
    </row>
    <row r="371" spans="1:2" x14ac:dyDescent="0.4">
      <c r="A371" s="10" t="s">
        <v>958</v>
      </c>
      <c r="B371" s="2"/>
    </row>
    <row r="372" spans="1:2" x14ac:dyDescent="0.4">
      <c r="A372" s="10" t="s">
        <v>959</v>
      </c>
      <c r="B372" s="2"/>
    </row>
    <row r="373" spans="1:2" x14ac:dyDescent="0.4">
      <c r="A373" s="10" t="s">
        <v>960</v>
      </c>
      <c r="B373" s="2"/>
    </row>
    <row r="374" spans="1:2" x14ac:dyDescent="0.4">
      <c r="A374" s="10" t="s">
        <v>961</v>
      </c>
      <c r="B374" s="2"/>
    </row>
    <row r="375" spans="1:2" x14ac:dyDescent="0.4">
      <c r="A375" s="10" t="s">
        <v>962</v>
      </c>
      <c r="B375" s="2"/>
    </row>
    <row r="376" spans="1:2" x14ac:dyDescent="0.4">
      <c r="A376" s="10" t="s">
        <v>963</v>
      </c>
      <c r="B376" s="2"/>
    </row>
    <row r="377" spans="1:2" x14ac:dyDescent="0.4">
      <c r="A377" s="10" t="s">
        <v>964</v>
      </c>
      <c r="B377" s="2"/>
    </row>
    <row r="378" spans="1:2" x14ac:dyDescent="0.4">
      <c r="A378" s="10" t="s">
        <v>965</v>
      </c>
      <c r="B378" s="2"/>
    </row>
    <row r="379" spans="1:2" x14ac:dyDescent="0.4">
      <c r="A379" s="10" t="s">
        <v>966</v>
      </c>
      <c r="B379" s="2"/>
    </row>
    <row r="380" spans="1:2" x14ac:dyDescent="0.4">
      <c r="A380" s="10" t="s">
        <v>967</v>
      </c>
      <c r="B380" s="2"/>
    </row>
    <row r="381" spans="1:2" x14ac:dyDescent="0.4">
      <c r="A381" s="10" t="s">
        <v>968</v>
      </c>
      <c r="B381" s="2"/>
    </row>
    <row r="382" spans="1:2" x14ac:dyDescent="0.4">
      <c r="A382" s="10" t="s">
        <v>969</v>
      </c>
      <c r="B382" s="2"/>
    </row>
    <row r="383" spans="1:2" x14ac:dyDescent="0.4">
      <c r="A383" s="10" t="s">
        <v>970</v>
      </c>
      <c r="B383" s="2"/>
    </row>
    <row r="384" spans="1:2" x14ac:dyDescent="0.4">
      <c r="A384" s="10" t="s">
        <v>971</v>
      </c>
      <c r="B384" s="2"/>
    </row>
    <row r="385" spans="1:2" x14ac:dyDescent="0.4">
      <c r="A385" s="10" t="s">
        <v>972</v>
      </c>
      <c r="B385" s="2"/>
    </row>
    <row r="386" spans="1:2" x14ac:dyDescent="0.4">
      <c r="A386" s="10" t="s">
        <v>973</v>
      </c>
      <c r="B386" s="2"/>
    </row>
    <row r="387" spans="1:2" x14ac:dyDescent="0.4">
      <c r="A387" s="10" t="s">
        <v>974</v>
      </c>
      <c r="B387" s="2"/>
    </row>
    <row r="388" spans="1:2" x14ac:dyDescent="0.4">
      <c r="A388" s="10" t="s">
        <v>975</v>
      </c>
      <c r="B388" s="2"/>
    </row>
    <row r="389" spans="1:2" x14ac:dyDescent="0.4">
      <c r="A389" s="10" t="s">
        <v>976</v>
      </c>
      <c r="B389" s="2"/>
    </row>
    <row r="390" spans="1:2" x14ac:dyDescent="0.4">
      <c r="A390" s="10" t="s">
        <v>977</v>
      </c>
      <c r="B390" s="2"/>
    </row>
    <row r="391" spans="1:2" x14ac:dyDescent="0.4">
      <c r="A391" s="10" t="s">
        <v>978</v>
      </c>
      <c r="B391" s="2"/>
    </row>
    <row r="392" spans="1:2" x14ac:dyDescent="0.4">
      <c r="A392" s="10" t="s">
        <v>979</v>
      </c>
      <c r="B392" s="2"/>
    </row>
    <row r="393" spans="1:2" x14ac:dyDescent="0.4">
      <c r="A393" s="10" t="s">
        <v>980</v>
      </c>
      <c r="B393" s="2"/>
    </row>
    <row r="394" spans="1:2" x14ac:dyDescent="0.4">
      <c r="A394" s="10" t="s">
        <v>981</v>
      </c>
      <c r="B394" s="2"/>
    </row>
    <row r="395" spans="1:2" x14ac:dyDescent="0.4">
      <c r="A395" s="10" t="s">
        <v>982</v>
      </c>
      <c r="B395" s="2"/>
    </row>
    <row r="396" spans="1:2" x14ac:dyDescent="0.4">
      <c r="A396" s="10" t="s">
        <v>983</v>
      </c>
      <c r="B396" s="2"/>
    </row>
    <row r="397" spans="1:2" x14ac:dyDescent="0.4">
      <c r="A397" s="10" t="s">
        <v>984</v>
      </c>
      <c r="B397" s="2"/>
    </row>
    <row r="398" spans="1:2" x14ac:dyDescent="0.4">
      <c r="A398" s="10" t="s">
        <v>985</v>
      </c>
      <c r="B398" s="2"/>
    </row>
    <row r="399" spans="1:2" x14ac:dyDescent="0.4">
      <c r="A399" s="10" t="s">
        <v>986</v>
      </c>
      <c r="B399" s="2"/>
    </row>
    <row r="400" spans="1:2" x14ac:dyDescent="0.4">
      <c r="A400" s="10" t="s">
        <v>987</v>
      </c>
      <c r="B400" s="2"/>
    </row>
    <row r="401" spans="1:2" x14ac:dyDescent="0.4">
      <c r="A401" s="10" t="s">
        <v>988</v>
      </c>
      <c r="B401" s="2"/>
    </row>
    <row r="402" spans="1:2" x14ac:dyDescent="0.4">
      <c r="A402" s="10" t="s">
        <v>989</v>
      </c>
      <c r="B402" s="2"/>
    </row>
    <row r="403" spans="1:2" x14ac:dyDescent="0.4">
      <c r="A403" s="10" t="s">
        <v>990</v>
      </c>
      <c r="B403" s="2"/>
    </row>
    <row r="404" spans="1:2" x14ac:dyDescent="0.4">
      <c r="A404" s="10" t="s">
        <v>991</v>
      </c>
      <c r="B404" s="2"/>
    </row>
    <row r="405" spans="1:2" x14ac:dyDescent="0.4">
      <c r="A405" s="10" t="s">
        <v>992</v>
      </c>
      <c r="B405" s="2"/>
    </row>
    <row r="406" spans="1:2" x14ac:dyDescent="0.4">
      <c r="A406" s="10" t="s">
        <v>993</v>
      </c>
      <c r="B406" s="2"/>
    </row>
    <row r="407" spans="1:2" x14ac:dyDescent="0.4">
      <c r="A407" s="10" t="s">
        <v>994</v>
      </c>
      <c r="B407" s="2"/>
    </row>
    <row r="408" spans="1:2" x14ac:dyDescent="0.4">
      <c r="A408" s="10" t="s">
        <v>995</v>
      </c>
      <c r="B408" s="2"/>
    </row>
    <row r="409" spans="1:2" x14ac:dyDescent="0.4">
      <c r="A409" s="10" t="s">
        <v>996</v>
      </c>
      <c r="B409" s="2"/>
    </row>
    <row r="410" spans="1:2" x14ac:dyDescent="0.4">
      <c r="A410" s="10" t="s">
        <v>997</v>
      </c>
      <c r="B410" s="2"/>
    </row>
    <row r="411" spans="1:2" x14ac:dyDescent="0.4">
      <c r="A411" s="10" t="s">
        <v>1125</v>
      </c>
      <c r="B411" s="2"/>
    </row>
    <row r="412" spans="1:2" x14ac:dyDescent="0.4">
      <c r="A412" s="10" t="s">
        <v>998</v>
      </c>
      <c r="B412" s="2"/>
    </row>
    <row r="413" spans="1:2" x14ac:dyDescent="0.4">
      <c r="A413" s="10" t="s">
        <v>999</v>
      </c>
      <c r="B413" s="2"/>
    </row>
    <row r="414" spans="1:2" x14ac:dyDescent="0.4">
      <c r="A414" s="10" t="s">
        <v>1000</v>
      </c>
      <c r="B414" s="2"/>
    </row>
    <row r="415" spans="1:2" x14ac:dyDescent="0.4">
      <c r="A415" s="10" t="s">
        <v>1001</v>
      </c>
      <c r="B415" s="2"/>
    </row>
    <row r="416" spans="1:2" x14ac:dyDescent="0.4">
      <c r="A416" s="10" t="s">
        <v>1002</v>
      </c>
      <c r="B416" s="2"/>
    </row>
    <row r="417" spans="1:2" x14ac:dyDescent="0.4">
      <c r="A417" s="10" t="s">
        <v>1003</v>
      </c>
      <c r="B417" s="2"/>
    </row>
    <row r="418" spans="1:2" x14ac:dyDescent="0.4">
      <c r="A418" s="10" t="s">
        <v>1004</v>
      </c>
      <c r="B418" s="2"/>
    </row>
    <row r="419" spans="1:2" x14ac:dyDescent="0.4">
      <c r="A419" s="10" t="s">
        <v>1005</v>
      </c>
      <c r="B419" s="2"/>
    </row>
    <row r="420" spans="1:2" x14ac:dyDescent="0.4">
      <c r="A420" s="10" t="s">
        <v>1006</v>
      </c>
      <c r="B420" s="2"/>
    </row>
    <row r="421" spans="1:2" x14ac:dyDescent="0.4">
      <c r="A421" s="10" t="s">
        <v>1007</v>
      </c>
      <c r="B421" s="2"/>
    </row>
    <row r="422" spans="1:2" x14ac:dyDescent="0.4">
      <c r="A422" s="10" t="s">
        <v>1008</v>
      </c>
      <c r="B422" s="2"/>
    </row>
    <row r="423" spans="1:2" x14ac:dyDescent="0.4">
      <c r="A423" s="10" t="s">
        <v>1009</v>
      </c>
      <c r="B423" s="2"/>
    </row>
    <row r="424" spans="1:2" x14ac:dyDescent="0.4">
      <c r="A424" s="10" t="s">
        <v>1010</v>
      </c>
      <c r="B424" s="2"/>
    </row>
    <row r="425" spans="1:2" x14ac:dyDescent="0.4">
      <c r="A425" s="10" t="s">
        <v>1011</v>
      </c>
      <c r="B425" s="2"/>
    </row>
    <row r="426" spans="1:2" x14ac:dyDescent="0.4">
      <c r="A426" s="10" t="s">
        <v>1012</v>
      </c>
      <c r="B426" s="2"/>
    </row>
    <row r="427" spans="1:2" x14ac:dyDescent="0.4">
      <c r="A427" s="10" t="s">
        <v>1013</v>
      </c>
      <c r="B427" s="2"/>
    </row>
    <row r="428" spans="1:2" x14ac:dyDescent="0.4">
      <c r="A428" s="10" t="s">
        <v>1014</v>
      </c>
      <c r="B428" s="2"/>
    </row>
    <row r="429" spans="1:2" x14ac:dyDescent="0.4">
      <c r="A429" s="10" t="s">
        <v>1138</v>
      </c>
      <c r="B429" s="2"/>
    </row>
    <row r="430" spans="1:2" x14ac:dyDescent="0.4">
      <c r="A430" s="10" t="s">
        <v>1015</v>
      </c>
      <c r="B430" s="2"/>
    </row>
    <row r="431" spans="1:2" x14ac:dyDescent="0.4">
      <c r="A431" s="10" t="s">
        <v>1016</v>
      </c>
      <c r="B431" s="2"/>
    </row>
    <row r="432" spans="1:2" x14ac:dyDescent="0.4">
      <c r="A432" s="10" t="s">
        <v>1139</v>
      </c>
      <c r="B432" s="2"/>
    </row>
    <row r="433" spans="1:2" x14ac:dyDescent="0.4">
      <c r="A433" s="10" t="s">
        <v>1017</v>
      </c>
      <c r="B433" s="2"/>
    </row>
    <row r="434" spans="1:2" x14ac:dyDescent="0.4">
      <c r="A434" s="10" t="s">
        <v>1018</v>
      </c>
      <c r="B434" s="2"/>
    </row>
    <row r="435" spans="1:2" x14ac:dyDescent="0.4">
      <c r="A435" s="10" t="s">
        <v>1019</v>
      </c>
      <c r="B435" s="2"/>
    </row>
    <row r="436" spans="1:2" x14ac:dyDescent="0.4">
      <c r="A436" s="10" t="s">
        <v>1020</v>
      </c>
      <c r="B436" s="2"/>
    </row>
    <row r="437" spans="1:2" x14ac:dyDescent="0.4">
      <c r="A437" s="10" t="s">
        <v>1021</v>
      </c>
      <c r="B437" s="2"/>
    </row>
    <row r="438" spans="1:2" x14ac:dyDescent="0.4">
      <c r="A438" s="10" t="s">
        <v>1022</v>
      </c>
      <c r="B438" s="2"/>
    </row>
    <row r="439" spans="1:2" x14ac:dyDescent="0.4">
      <c r="A439" s="10" t="s">
        <v>1023</v>
      </c>
      <c r="B439" s="2"/>
    </row>
    <row r="440" spans="1:2" x14ac:dyDescent="0.4">
      <c r="A440" s="10" t="s">
        <v>1024</v>
      </c>
      <c r="B440" s="2"/>
    </row>
    <row r="441" spans="1:2" x14ac:dyDescent="0.4">
      <c r="A441" s="10" t="s">
        <v>1025</v>
      </c>
    </row>
    <row r="442" spans="1:2" x14ac:dyDescent="0.4">
      <c r="A442" s="10" t="s">
        <v>1026</v>
      </c>
    </row>
    <row r="443" spans="1:2" x14ac:dyDescent="0.4">
      <c r="A443" s="10"/>
    </row>
    <row r="444" spans="1:2" x14ac:dyDescent="0.4">
      <c r="B444" s="38"/>
    </row>
    <row r="445" spans="1:2" x14ac:dyDescent="0.4">
      <c r="B445" s="11"/>
    </row>
    <row r="446" spans="1:2" x14ac:dyDescent="0.4">
      <c r="B446" s="38"/>
    </row>
    <row r="447" spans="1:2" x14ac:dyDescent="0.4">
      <c r="B447" s="38"/>
    </row>
    <row r="448" spans="1:2" x14ac:dyDescent="0.4">
      <c r="B448" s="11"/>
    </row>
    <row r="449" spans="2:2" x14ac:dyDescent="0.4">
      <c r="B449" s="11"/>
    </row>
    <row r="450" spans="2:2" x14ac:dyDescent="0.4">
      <c r="B450" s="11"/>
    </row>
    <row r="451" spans="2:2" x14ac:dyDescent="0.4">
      <c r="B451" s="11"/>
    </row>
    <row r="452" spans="2:2" x14ac:dyDescent="0.4">
      <c r="B452" s="11"/>
    </row>
  </sheetData>
  <customSheetViews>
    <customSheetView guid="{A19D49D1-3300-454C-92F2-44DFB948684F}" scale="70">
      <selection activeCell="T6" sqref="T6"/>
      <pageMargins left="0.7" right="0.7" top="0.75" bottom="0.75" header="0.3" footer="0.3"/>
      <pageSetup paperSize="9" orientation="portrait" r:id="rId1"/>
    </customSheetView>
    <customSheetView guid="{2DB7D288-812C-4E48-8FF5-6C85CCCC21FF}" topLeftCell="A434">
      <selection activeCell="B444" sqref="B444"/>
      <pageMargins left="0.7" right="0.7" top="0.75" bottom="0.75" header="0.3" footer="0.3"/>
      <pageSetup paperSize="9" orientation="portrait" r:id="rId2"/>
    </customSheetView>
    <customSheetView guid="{406ED47D-593B-5248-A6AE-74D923BF57ED}" topLeftCell="D362">
      <selection activeCell="B443" sqref="B443"/>
      <pageMargins left="0.7" right="0.7" top="0.75" bottom="0.75" header="0.3" footer="0.3"/>
      <pageSetup paperSize="9" orientation="portrait" r:id="rId3"/>
    </customSheetView>
  </customSheetViews>
  <phoneticPr fontId="4"/>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Bathypallenopsis occurrences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翔悟 関口</dc:creator>
  <cp:lastModifiedBy>翔悟 関口</cp:lastModifiedBy>
  <dcterms:created xsi:type="dcterms:W3CDTF">2025-01-04T13:01:23Z</dcterms:created>
  <dcterms:modified xsi:type="dcterms:W3CDTF">2025-04-15T11:11:41Z</dcterms:modified>
</cp:coreProperties>
</file>